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740" windowHeight="9615" activeTab="0"/>
  </bookViews>
  <sheets>
    <sheet name="10-АПК" sheetId="1" r:id="rId1"/>
  </sheets>
  <definedNames/>
  <calcPr fullCalcOnLoad="1"/>
</workbook>
</file>

<file path=xl/sharedStrings.xml><?xml version="1.0" encoding="utf-8"?>
<sst xmlns="http://schemas.openxmlformats.org/spreadsheetml/2006/main" count="1029" uniqueCount="529">
  <si>
    <t>ОТЧЕТ О СРЕДСТВАХ ЦЕЛЕВОГО ФИНАНСИРОВАНИЯ</t>
  </si>
  <si>
    <t>Коды</t>
  </si>
  <si>
    <t>Форма N 10-АПК</t>
  </si>
  <si>
    <t>Организация (орган исполнительной власти)</t>
  </si>
  <si>
    <t>ИНН</t>
  </si>
  <si>
    <t>Единица измерения: тыс.руб.</t>
  </si>
  <si>
    <t>по ОКЕИ</t>
  </si>
  <si>
    <t>384</t>
  </si>
  <si>
    <t>Показатель</t>
  </si>
  <si>
    <t>Остаток на начало отчетного периода</t>
  </si>
  <si>
    <t>Начислено</t>
  </si>
  <si>
    <t>Фактически получено</t>
  </si>
  <si>
    <t>Остаток на конец отчетного периода</t>
  </si>
  <si>
    <t>Справочно: расчетная сумма субсидий по данным организации</t>
  </si>
  <si>
    <t>наименование</t>
  </si>
  <si>
    <t>код</t>
  </si>
  <si>
    <t>всего</t>
  </si>
  <si>
    <t>в т.ч. из федер.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</si>
  <si>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</si>
  <si>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</si>
  <si>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</si>
  <si>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</si>
  <si>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</si>
  <si>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</si>
  <si>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</si>
  <si>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</si>
  <si>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</si>
  <si>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</si>
  <si>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</si>
  <si>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010</t>
  </si>
  <si>
    <t>в том числе:</t>
  </si>
  <si>
    <t>011</t>
  </si>
  <si>
    <t>из них:</t>
  </si>
  <si>
    <t>012</t>
  </si>
  <si>
    <t>013</t>
  </si>
  <si>
    <t>014</t>
  </si>
  <si>
    <t>Рапс (озимый и яровой)</t>
  </si>
  <si>
    <t>015</t>
  </si>
  <si>
    <t>016</t>
  </si>
  <si>
    <t>017</t>
  </si>
  <si>
    <t>018</t>
  </si>
  <si>
    <t>019</t>
  </si>
  <si>
    <t>020</t>
  </si>
  <si>
    <t>021</t>
  </si>
  <si>
    <t>Субсидии на поддержку элитного семеноводства (стр.011.1+ 012 + 013 + 014 + 015 + 016 + 017 + 018 + 019 + 020 + 20.10 + 20.11 + 20.12)</t>
  </si>
  <si>
    <t xml:space="preserve">Зерновые и зернобобовые (озимые и яровые) - всего </t>
  </si>
  <si>
    <t xml:space="preserve">Пшеница </t>
  </si>
  <si>
    <t xml:space="preserve">Рожь </t>
  </si>
  <si>
    <t xml:space="preserve">Просо </t>
  </si>
  <si>
    <t xml:space="preserve">Гречиха </t>
  </si>
  <si>
    <t xml:space="preserve">Рис </t>
  </si>
  <si>
    <t xml:space="preserve">Кукуруза на зерно </t>
  </si>
  <si>
    <t xml:space="preserve">Ячмень </t>
  </si>
  <si>
    <t xml:space="preserve">Горох </t>
  </si>
  <si>
    <t xml:space="preserve">Овес </t>
  </si>
  <si>
    <t xml:space="preserve">Подсолнечник </t>
  </si>
  <si>
    <t xml:space="preserve">Соя </t>
  </si>
  <si>
    <t xml:space="preserve">Сахарная свекла </t>
  </si>
  <si>
    <t xml:space="preserve">Лен-долгунец </t>
  </si>
  <si>
    <t xml:space="preserve">Картофель </t>
  </si>
  <si>
    <t xml:space="preserve">Конопля </t>
  </si>
  <si>
    <t xml:space="preserve">Многолетние травы - всего </t>
  </si>
  <si>
    <t xml:space="preserve">злаковые </t>
  </si>
  <si>
    <t xml:space="preserve">бобовые </t>
  </si>
  <si>
    <t xml:space="preserve">клевер </t>
  </si>
  <si>
    <t xml:space="preserve">люцерна </t>
  </si>
  <si>
    <t xml:space="preserve">Однолетние травы - всего </t>
  </si>
  <si>
    <t xml:space="preserve">Прочие </t>
  </si>
  <si>
    <t xml:space="preserve">Овощи </t>
  </si>
  <si>
    <t xml:space="preserve">Бахчевые культуры </t>
  </si>
  <si>
    <t xml:space="preserve">011.1 </t>
  </si>
  <si>
    <t xml:space="preserve">011.2 </t>
  </si>
  <si>
    <t xml:space="preserve">011.3 </t>
  </si>
  <si>
    <t xml:space="preserve">011.4 </t>
  </si>
  <si>
    <t xml:space="preserve">011.5 </t>
  </si>
  <si>
    <t xml:space="preserve">011.6 </t>
  </si>
  <si>
    <t xml:space="preserve">011.7 </t>
  </si>
  <si>
    <t xml:space="preserve">011.8 </t>
  </si>
  <si>
    <t xml:space="preserve">011.9 </t>
  </si>
  <si>
    <t xml:space="preserve">011.10 </t>
  </si>
  <si>
    <t xml:space="preserve">019.1 </t>
  </si>
  <si>
    <t xml:space="preserve">019.2 </t>
  </si>
  <si>
    <t xml:space="preserve">019.3 </t>
  </si>
  <si>
    <t xml:space="preserve">019.4 </t>
  </si>
  <si>
    <t xml:space="preserve">020.1 </t>
  </si>
  <si>
    <t xml:space="preserve">020.2 </t>
  </si>
  <si>
    <t xml:space="preserve">020.10 </t>
  </si>
  <si>
    <t xml:space="preserve">020.11 </t>
  </si>
  <si>
    <t xml:space="preserve">020.12 </t>
  </si>
  <si>
    <t xml:space="preserve">X </t>
  </si>
  <si>
    <t xml:space="preserve">021.1 </t>
  </si>
  <si>
    <t xml:space="preserve">Х </t>
  </si>
  <si>
    <r>
      <t>Государственная поддержка программ и мероприятий по развитию растениеводства - всего</t>
    </r>
    <r>
      <rPr>
        <sz val="8"/>
        <color indexed="8"/>
        <rFont val="Times New Roman"/>
        <family val="1"/>
      </rPr>
      <t xml:space="preserve"> 
(стр.011+021+030+040+050+060+070)</t>
    </r>
  </si>
  <si>
    <t>Субсидии на продукцию растениеводства (без субсидий на переработку) - всего
(021.1+022+023+024+025+026+027+028)</t>
  </si>
  <si>
    <t>Форма N 10-АПК с.2</t>
  </si>
  <si>
    <t xml:space="preserve">021.2 </t>
  </si>
  <si>
    <t xml:space="preserve">021.3 </t>
  </si>
  <si>
    <t xml:space="preserve">021.4 </t>
  </si>
  <si>
    <t xml:space="preserve">021.5 </t>
  </si>
  <si>
    <t xml:space="preserve">021.6 </t>
  </si>
  <si>
    <t xml:space="preserve">021.7 </t>
  </si>
  <si>
    <t xml:space="preserve">021.8 </t>
  </si>
  <si>
    <t xml:space="preserve">021.9 </t>
  </si>
  <si>
    <t xml:space="preserve">021.10 </t>
  </si>
  <si>
    <t xml:space="preserve">Субсидии на поддержку производства льна и конопли </t>
  </si>
  <si>
    <t xml:space="preserve">Пшеница озимая </t>
  </si>
  <si>
    <t xml:space="preserve">Пшеница яровая </t>
  </si>
  <si>
    <t xml:space="preserve">Рожь озимая </t>
  </si>
  <si>
    <t xml:space="preserve">Рожь яровая </t>
  </si>
  <si>
    <t xml:space="preserve">Ячмень озимый </t>
  </si>
  <si>
    <t xml:space="preserve">Ячмень яровой </t>
  </si>
  <si>
    <t xml:space="preserve">Тритикале озимая </t>
  </si>
  <si>
    <t xml:space="preserve">Тритикале яровая </t>
  </si>
  <si>
    <t xml:space="preserve">Кукуруза </t>
  </si>
  <si>
    <t>Сорго (джугара)</t>
  </si>
  <si>
    <t xml:space="preserve">040.1 </t>
  </si>
  <si>
    <t xml:space="preserve">040.2 </t>
  </si>
  <si>
    <t xml:space="preserve">040.3 </t>
  </si>
  <si>
    <t xml:space="preserve">040.4 </t>
  </si>
  <si>
    <t xml:space="preserve">040.5 </t>
  </si>
  <si>
    <t xml:space="preserve">040.6 </t>
  </si>
  <si>
    <t xml:space="preserve">040.7 </t>
  </si>
  <si>
    <t xml:space="preserve">040.8 </t>
  </si>
  <si>
    <t xml:space="preserve">040.9 </t>
  </si>
  <si>
    <t xml:space="preserve">040.10 </t>
  </si>
  <si>
    <t xml:space="preserve">040.11 </t>
  </si>
  <si>
    <t xml:space="preserve">040.12 </t>
  </si>
  <si>
    <t xml:space="preserve">040.13 </t>
  </si>
  <si>
    <t xml:space="preserve">040.14 </t>
  </si>
  <si>
    <t xml:space="preserve">040.15 </t>
  </si>
  <si>
    <t>Субсидии на компенсацию части затрат сельскохозяйственных товаропроизводителей по страхованию урожая сельскохозяйственных культур, урожая многолетних насаждений и посадок многолетних насаждений (стр.040.1+041+042+043+044+045+046+047+048)</t>
  </si>
  <si>
    <t>022</t>
  </si>
  <si>
    <t>023</t>
  </si>
  <si>
    <t>024</t>
  </si>
  <si>
    <t>025</t>
  </si>
  <si>
    <t>026</t>
  </si>
  <si>
    <t>027</t>
  </si>
  <si>
    <t>028</t>
  </si>
  <si>
    <t>030</t>
  </si>
  <si>
    <t>040</t>
  </si>
  <si>
    <t>Форма N 10-АПК с.3</t>
  </si>
  <si>
    <t xml:space="preserve">Зернобобовые культуры - всего </t>
  </si>
  <si>
    <t xml:space="preserve">041.1 </t>
  </si>
  <si>
    <t xml:space="preserve">Фасоль </t>
  </si>
  <si>
    <t xml:space="preserve">041.2 </t>
  </si>
  <si>
    <t xml:space="preserve">Чечевица </t>
  </si>
  <si>
    <t xml:space="preserve">041.3 </t>
  </si>
  <si>
    <t xml:space="preserve">Бобы кормовые на зерно </t>
  </si>
  <si>
    <t xml:space="preserve">041.4 </t>
  </si>
  <si>
    <t xml:space="preserve">Вика и смеси виковые (с преобладанием вики) на зерно </t>
  </si>
  <si>
    <t xml:space="preserve">041.5 </t>
  </si>
  <si>
    <t xml:space="preserve">Люпин кормовой (сладкий) на зерно </t>
  </si>
  <si>
    <t xml:space="preserve">041.6 </t>
  </si>
  <si>
    <t>Прочие зернобобовые (нут, чина, маш и другие)</t>
  </si>
  <si>
    <t xml:space="preserve">041.7 </t>
  </si>
  <si>
    <t xml:space="preserve">Масличные культуры - всего </t>
  </si>
  <si>
    <t xml:space="preserve">Подсолнечник на зерно </t>
  </si>
  <si>
    <t xml:space="preserve">042.1 </t>
  </si>
  <si>
    <t>Лен-кудряш (масличный)</t>
  </si>
  <si>
    <t xml:space="preserve">042.2 </t>
  </si>
  <si>
    <t xml:space="preserve">Клещевина </t>
  </si>
  <si>
    <t xml:space="preserve">042.3 </t>
  </si>
  <si>
    <t xml:space="preserve">042.4 </t>
  </si>
  <si>
    <t xml:space="preserve">Горчица </t>
  </si>
  <si>
    <t xml:space="preserve">042.5 </t>
  </si>
  <si>
    <t xml:space="preserve">Рыжик </t>
  </si>
  <si>
    <t xml:space="preserve">042.6 </t>
  </si>
  <si>
    <t xml:space="preserve">Рапс озимый </t>
  </si>
  <si>
    <t xml:space="preserve">042.7 </t>
  </si>
  <si>
    <t>Рапс яровой (кольза)</t>
  </si>
  <si>
    <t xml:space="preserve">042.8 </t>
  </si>
  <si>
    <t xml:space="preserve">Кунжут </t>
  </si>
  <si>
    <t xml:space="preserve">042.9 </t>
  </si>
  <si>
    <t xml:space="preserve">Сафлор </t>
  </si>
  <si>
    <t xml:space="preserve">042.10 </t>
  </si>
  <si>
    <t xml:space="preserve">Арахис </t>
  </si>
  <si>
    <t xml:space="preserve">042.11 </t>
  </si>
  <si>
    <t xml:space="preserve">Мак масличный </t>
  </si>
  <si>
    <t xml:space="preserve">042.12 </t>
  </si>
  <si>
    <t>Прочие масличные культуры (сурепица, перилла, ляллеманция и др.)</t>
  </si>
  <si>
    <t xml:space="preserve">042.13 </t>
  </si>
  <si>
    <t xml:space="preserve">Эфирно-масличные культуры посева текущего года и прошлых лет </t>
  </si>
  <si>
    <t xml:space="preserve">042.14 </t>
  </si>
  <si>
    <t xml:space="preserve">Технические культуры - всего </t>
  </si>
  <si>
    <t xml:space="preserve">043.1 </t>
  </si>
  <si>
    <t xml:space="preserve">Конопля среднерусская </t>
  </si>
  <si>
    <t xml:space="preserve">043.2 </t>
  </si>
  <si>
    <t xml:space="preserve">Конопля южная </t>
  </si>
  <si>
    <t xml:space="preserve">043.3 </t>
  </si>
  <si>
    <t xml:space="preserve">Кенаф </t>
  </si>
  <si>
    <t xml:space="preserve">043.4 </t>
  </si>
  <si>
    <t xml:space="preserve">Сахарная свекла фабричная </t>
  </si>
  <si>
    <t xml:space="preserve">043.5 </t>
  </si>
  <si>
    <t xml:space="preserve">Маточники сахарной свеклы </t>
  </si>
  <si>
    <t xml:space="preserve">043.6 </t>
  </si>
  <si>
    <t xml:space="preserve">Высадки-семенники сахарной свеклы </t>
  </si>
  <si>
    <t xml:space="preserve">043.7 </t>
  </si>
  <si>
    <t xml:space="preserve">Табак </t>
  </si>
  <si>
    <t xml:space="preserve">043.8 </t>
  </si>
  <si>
    <t xml:space="preserve">Махорка </t>
  </si>
  <si>
    <t xml:space="preserve">043.9 </t>
  </si>
  <si>
    <t xml:space="preserve">Цикорий </t>
  </si>
  <si>
    <t xml:space="preserve">043.10 </t>
  </si>
  <si>
    <t xml:space="preserve">Лекарственные культуры </t>
  </si>
  <si>
    <t xml:space="preserve">043.11 </t>
  </si>
  <si>
    <t xml:space="preserve">Хлопок-сырец </t>
  </si>
  <si>
    <t xml:space="preserve">043.12 </t>
  </si>
  <si>
    <t>Прочие технические культуры (канатник, чуфа, люфа, ворсянка, фацелия и др.)</t>
  </si>
  <si>
    <t xml:space="preserve">043.13 </t>
  </si>
  <si>
    <t xml:space="preserve">Кормовые культуры - всего </t>
  </si>
  <si>
    <t xml:space="preserve">044.1 </t>
  </si>
  <si>
    <t xml:space="preserve">Свекла кормовая сахарная </t>
  </si>
  <si>
    <t xml:space="preserve">044.2 </t>
  </si>
  <si>
    <t xml:space="preserve">Маточники кормовых корнеплодов </t>
  </si>
  <si>
    <t xml:space="preserve">044.3 </t>
  </si>
  <si>
    <t xml:space="preserve">Семенники кормовых корнеплодов </t>
  </si>
  <si>
    <t xml:space="preserve">044.4 </t>
  </si>
  <si>
    <t xml:space="preserve">Бахчевые кормовые культуры </t>
  </si>
  <si>
    <t xml:space="preserve">044.5 </t>
  </si>
  <si>
    <t xml:space="preserve">Семенники бахчевых кормовых культур </t>
  </si>
  <si>
    <t xml:space="preserve">044.6 </t>
  </si>
  <si>
    <t>Кукуруза на корм (силос, зеленый корм и сенаж)</t>
  </si>
  <si>
    <t xml:space="preserve">044.7 </t>
  </si>
  <si>
    <t>Культуры кормовые на силос (без кукурузы)</t>
  </si>
  <si>
    <t xml:space="preserve">044.8 </t>
  </si>
  <si>
    <t xml:space="preserve">Однолетние травы </t>
  </si>
  <si>
    <t xml:space="preserve">044.9 </t>
  </si>
  <si>
    <t xml:space="preserve">Многолетние травы </t>
  </si>
  <si>
    <t xml:space="preserve">044.10 </t>
  </si>
  <si>
    <t xml:space="preserve">Бахчевые культуры - всего </t>
  </si>
  <si>
    <t xml:space="preserve">Бахчевые продовольственные культуры </t>
  </si>
  <si>
    <t xml:space="preserve">045.1 </t>
  </si>
  <si>
    <t xml:space="preserve">Семенники бахчевых продовольственных культур </t>
  </si>
  <si>
    <t xml:space="preserve">045.2 </t>
  </si>
  <si>
    <t xml:space="preserve">Овощи - всего </t>
  </si>
  <si>
    <t xml:space="preserve">Капуста </t>
  </si>
  <si>
    <t xml:space="preserve">047.1 </t>
  </si>
  <si>
    <t xml:space="preserve">Огурцы </t>
  </si>
  <si>
    <t xml:space="preserve">047.2 </t>
  </si>
  <si>
    <t xml:space="preserve">Помидоры </t>
  </si>
  <si>
    <t xml:space="preserve">047.3 </t>
  </si>
  <si>
    <t xml:space="preserve">Свекла столовая </t>
  </si>
  <si>
    <t xml:space="preserve">047.4 </t>
  </si>
  <si>
    <t xml:space="preserve">Морковь столовая </t>
  </si>
  <si>
    <t xml:space="preserve">047.5 </t>
  </si>
  <si>
    <t xml:space="preserve">Лук репчатый </t>
  </si>
  <si>
    <t xml:space="preserve">047.6 </t>
  </si>
  <si>
    <t xml:space="preserve">Чеснок </t>
  </si>
  <si>
    <t xml:space="preserve">047.7 </t>
  </si>
  <si>
    <t>Горох овощной (зеленый горошек)</t>
  </si>
  <si>
    <t xml:space="preserve">047.8 </t>
  </si>
  <si>
    <t xml:space="preserve">Тыква </t>
  </si>
  <si>
    <t xml:space="preserve">047.9 </t>
  </si>
  <si>
    <t xml:space="preserve">Кабачки </t>
  </si>
  <si>
    <t xml:space="preserve">047.10 </t>
  </si>
  <si>
    <t xml:space="preserve">Прочие овощи </t>
  </si>
  <si>
    <t xml:space="preserve">047.11 </t>
  </si>
  <si>
    <t>041</t>
  </si>
  <si>
    <t>042</t>
  </si>
  <si>
    <t>043</t>
  </si>
  <si>
    <t>044</t>
  </si>
  <si>
    <t>045</t>
  </si>
  <si>
    <t>046</t>
  </si>
  <si>
    <t>047</t>
  </si>
  <si>
    <t>Форма N 10-АПК с.4</t>
  </si>
  <si>
    <t xml:space="preserve">Маточники двухлетних овощных культур </t>
  </si>
  <si>
    <t xml:space="preserve">Семенники однолетних овощных культур </t>
  </si>
  <si>
    <t xml:space="preserve">Семенники двухлетних и многолетних овощных культур </t>
  </si>
  <si>
    <t xml:space="preserve">Лук-севок </t>
  </si>
  <si>
    <t xml:space="preserve">Овощи закрытого грунта </t>
  </si>
  <si>
    <t xml:space="preserve">Многолетние насаждения (урожай) - всего </t>
  </si>
  <si>
    <t xml:space="preserve">Виноград </t>
  </si>
  <si>
    <t>Семечковые (яблоня, груша, айва и др.)</t>
  </si>
  <si>
    <t>Косточковые (слива, вишня, черешня и др.)</t>
  </si>
  <si>
    <t>Орехоплодные (грецкий орех, миндаль, фундук, фисташка и др.)</t>
  </si>
  <si>
    <t>Субтропические (инжир, хурма, гранат, мушмула, фейхоа и др.)</t>
  </si>
  <si>
    <t xml:space="preserve">Хмель </t>
  </si>
  <si>
    <t>Чай (сортовой лист, грубый лист)</t>
  </si>
  <si>
    <t xml:space="preserve">Закладка многолетних насаждений </t>
  </si>
  <si>
    <t xml:space="preserve">в том числе: семечковые </t>
  </si>
  <si>
    <t xml:space="preserve">из них сады интенсивного типа </t>
  </si>
  <si>
    <t xml:space="preserve">косточковые </t>
  </si>
  <si>
    <t xml:space="preserve">кустарниковые ягодники </t>
  </si>
  <si>
    <t xml:space="preserve">орехоплодные </t>
  </si>
  <si>
    <t xml:space="preserve">цитрусовые культуры </t>
  </si>
  <si>
    <t xml:space="preserve">субтропические </t>
  </si>
  <si>
    <t xml:space="preserve">виноградники </t>
  </si>
  <si>
    <t xml:space="preserve">плантации чая </t>
  </si>
  <si>
    <t xml:space="preserve">хмель </t>
  </si>
  <si>
    <t xml:space="preserve">прочие </t>
  </si>
  <si>
    <t xml:space="preserve">Уход за многолетними насаждениями </t>
  </si>
  <si>
    <t xml:space="preserve">на завоз семян для выращивания кормовых культур в районах Крайнего Севера и приравненных к ним местностях </t>
  </si>
  <si>
    <t xml:space="preserve">овес </t>
  </si>
  <si>
    <t xml:space="preserve">горох </t>
  </si>
  <si>
    <t xml:space="preserve">вика </t>
  </si>
  <si>
    <t xml:space="preserve">нут </t>
  </si>
  <si>
    <t xml:space="preserve">рапс яровой </t>
  </si>
  <si>
    <t xml:space="preserve">однолетние травы </t>
  </si>
  <si>
    <t xml:space="preserve">многолетние травы </t>
  </si>
  <si>
    <t xml:space="preserve">047.12 </t>
  </si>
  <si>
    <t xml:space="preserve">047.13 </t>
  </si>
  <si>
    <t xml:space="preserve">047.14 </t>
  </si>
  <si>
    <t xml:space="preserve">047.15 </t>
  </si>
  <si>
    <t xml:space="preserve">047.16 </t>
  </si>
  <si>
    <t xml:space="preserve">048.1 </t>
  </si>
  <si>
    <t xml:space="preserve">048.2 </t>
  </si>
  <si>
    <t xml:space="preserve">048.3 </t>
  </si>
  <si>
    <t xml:space="preserve">048.4 </t>
  </si>
  <si>
    <t xml:space="preserve">048.5 </t>
  </si>
  <si>
    <t xml:space="preserve">048.6 </t>
  </si>
  <si>
    <t xml:space="preserve">048.7 </t>
  </si>
  <si>
    <t xml:space="preserve">048.8 </t>
  </si>
  <si>
    <t xml:space="preserve">051.1 </t>
  </si>
  <si>
    <t xml:space="preserve">051.2 </t>
  </si>
  <si>
    <t xml:space="preserve">051.3 </t>
  </si>
  <si>
    <t xml:space="preserve">051.4 </t>
  </si>
  <si>
    <t xml:space="preserve">051.5 </t>
  </si>
  <si>
    <t xml:space="preserve">051.6 </t>
  </si>
  <si>
    <t xml:space="preserve">051.7 </t>
  </si>
  <si>
    <t xml:space="preserve">051.8 </t>
  </si>
  <si>
    <t xml:space="preserve">051.9 </t>
  </si>
  <si>
    <t xml:space="preserve">051.10 </t>
  </si>
  <si>
    <t xml:space="preserve">051.11 </t>
  </si>
  <si>
    <t xml:space="preserve">052.1 </t>
  </si>
  <si>
    <t xml:space="preserve">052.2 </t>
  </si>
  <si>
    <t xml:space="preserve">052.3 </t>
  </si>
  <si>
    <t xml:space="preserve">052.4 </t>
  </si>
  <si>
    <t xml:space="preserve">052.5 </t>
  </si>
  <si>
    <t xml:space="preserve">052.6 </t>
  </si>
  <si>
    <t xml:space="preserve">052.7 </t>
  </si>
  <si>
    <t xml:space="preserve">052.8 </t>
  </si>
  <si>
    <t xml:space="preserve">052.9 </t>
  </si>
  <si>
    <t xml:space="preserve">052.10 </t>
  </si>
  <si>
    <t xml:space="preserve">052.11 </t>
  </si>
  <si>
    <t xml:space="preserve">061.1 </t>
  </si>
  <si>
    <t xml:space="preserve">061.2 </t>
  </si>
  <si>
    <t xml:space="preserve">061.3 </t>
  </si>
  <si>
    <t xml:space="preserve">061.4 </t>
  </si>
  <si>
    <t xml:space="preserve">061.5 </t>
  </si>
  <si>
    <t xml:space="preserve">061.6 </t>
  </si>
  <si>
    <t xml:space="preserve">061.7 </t>
  </si>
  <si>
    <t xml:space="preserve">061.8 </t>
  </si>
  <si>
    <t xml:space="preserve">061.9 </t>
  </si>
  <si>
    <t>048</t>
  </si>
  <si>
    <t>050</t>
  </si>
  <si>
    <t>051</t>
  </si>
  <si>
    <t>052</t>
  </si>
  <si>
    <t>060</t>
  </si>
  <si>
    <t>061</t>
  </si>
  <si>
    <t>Субсидии на закладку и уход за многолетними насаждениями (стр.051+052)</t>
  </si>
  <si>
    <t>Субсидии на поддержку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 (стр.061+стр.062)</t>
  </si>
  <si>
    <t>на подготовку низкопродуктивной пашни (чистых паров)</t>
  </si>
  <si>
    <t xml:space="preserve">Другие субсидии на поддержку растениеводства </t>
  </si>
  <si>
    <t xml:space="preserve">крупный рогатый скот </t>
  </si>
  <si>
    <t>из них</t>
  </si>
  <si>
    <t xml:space="preserve">молочного направления </t>
  </si>
  <si>
    <t xml:space="preserve">мясного направления </t>
  </si>
  <si>
    <t xml:space="preserve">свиньи </t>
  </si>
  <si>
    <t xml:space="preserve">овцы </t>
  </si>
  <si>
    <t xml:space="preserve">козы </t>
  </si>
  <si>
    <t xml:space="preserve">лошади </t>
  </si>
  <si>
    <t xml:space="preserve">верблюды </t>
  </si>
  <si>
    <t xml:space="preserve">пушные клеточные звери </t>
  </si>
  <si>
    <t xml:space="preserve">из них соболя </t>
  </si>
  <si>
    <t xml:space="preserve">все виды птиц племенной специализации </t>
  </si>
  <si>
    <t xml:space="preserve">кролики </t>
  </si>
  <si>
    <t xml:space="preserve">пчелосемьи </t>
  </si>
  <si>
    <t xml:space="preserve">рыба </t>
  </si>
  <si>
    <t xml:space="preserve">северные олени </t>
  </si>
  <si>
    <t xml:space="preserve">тутовый шелкопряд </t>
  </si>
  <si>
    <t xml:space="preserve">прочие виды животных </t>
  </si>
  <si>
    <t xml:space="preserve">из них по импорту </t>
  </si>
  <si>
    <t xml:space="preserve">на приобретение семени племенных быков-производителей, проверенных по качеству потомства и получивших положительную оценку племенных качеств </t>
  </si>
  <si>
    <t xml:space="preserve">на приобретение племенного молодняка </t>
  </si>
  <si>
    <t xml:space="preserve">овцы и козы </t>
  </si>
  <si>
    <t xml:space="preserve">111.1 </t>
  </si>
  <si>
    <t xml:space="preserve">111.15 </t>
  </si>
  <si>
    <t xml:space="preserve">111.16 </t>
  </si>
  <si>
    <t xml:space="preserve">111.2 </t>
  </si>
  <si>
    <t xml:space="preserve">111.3 </t>
  </si>
  <si>
    <t xml:space="preserve">111.4 </t>
  </si>
  <si>
    <t xml:space="preserve">111.5 </t>
  </si>
  <si>
    <t xml:space="preserve">111.6 </t>
  </si>
  <si>
    <t xml:space="preserve">111.7 </t>
  </si>
  <si>
    <t xml:space="preserve">111.71 </t>
  </si>
  <si>
    <t xml:space="preserve">111.8 </t>
  </si>
  <si>
    <t xml:space="preserve">111.9 </t>
  </si>
  <si>
    <t xml:space="preserve">111.10 </t>
  </si>
  <si>
    <t xml:space="preserve">111.11 </t>
  </si>
  <si>
    <t xml:space="preserve">111.12 </t>
  </si>
  <si>
    <t xml:space="preserve">111.13 </t>
  </si>
  <si>
    <t xml:space="preserve">111.14 </t>
  </si>
  <si>
    <t xml:space="preserve">113.1 </t>
  </si>
  <si>
    <t xml:space="preserve">115.1 </t>
  </si>
  <si>
    <t xml:space="preserve">115.10 </t>
  </si>
  <si>
    <t xml:space="preserve">115.2 </t>
  </si>
  <si>
    <t xml:space="preserve">115.3 </t>
  </si>
  <si>
    <t xml:space="preserve">на содержание племенного маточного поголовья сельскохозяйственных животных </t>
  </si>
  <si>
    <t xml:space="preserve">на содержание племенных быков-производителей, проверенных по качеству потомства и получивших положительную оценку племенных качеств </t>
  </si>
  <si>
    <t xml:space="preserve">на приобретение племенных быков-производителей организациями по искусственному осеменению сельскохозяйственных животных </t>
  </si>
  <si>
    <t>062</t>
  </si>
  <si>
    <t>070</t>
  </si>
  <si>
    <t>Форма N 10-АПК с.5</t>
  </si>
  <si>
    <t>Форма N 10-АПК с.6</t>
  </si>
  <si>
    <t xml:space="preserve">птица </t>
  </si>
  <si>
    <t xml:space="preserve">на приобретение племенных животных </t>
  </si>
  <si>
    <t xml:space="preserve">на приобретение племенных яиц (суточных цыплят) всех видов птиц племенной специализации </t>
  </si>
  <si>
    <t xml:space="preserve">прочие субсидии по развитию селекции и племенного дела в животноводстве </t>
  </si>
  <si>
    <t xml:space="preserve">Субсидии на поддержку овцеводства </t>
  </si>
  <si>
    <t xml:space="preserve">в том числе: на поддержку северного оленеводства </t>
  </si>
  <si>
    <t xml:space="preserve">на поддержку табунного коневодства </t>
  </si>
  <si>
    <t xml:space="preserve">на поддержку мараловодства </t>
  </si>
  <si>
    <t>из них на:</t>
  </si>
  <si>
    <t xml:space="preserve">молоко </t>
  </si>
  <si>
    <t xml:space="preserve">мясо </t>
  </si>
  <si>
    <t xml:space="preserve">яйца </t>
  </si>
  <si>
    <t xml:space="preserve">шерсть </t>
  </si>
  <si>
    <t xml:space="preserve">рыбу </t>
  </si>
  <si>
    <t xml:space="preserve">другие виды продукции животноводства </t>
  </si>
  <si>
    <t xml:space="preserve">Субсидии на поддержку экономически значимых региональных программ развития сельского хозяйства субъектов Российской Федерации </t>
  </si>
  <si>
    <t xml:space="preserve">развитие мясного скотоводства </t>
  </si>
  <si>
    <t xml:space="preserve">развитие молочного скотоводства </t>
  </si>
  <si>
    <t xml:space="preserve">развитие традиционной для субъекта РФ подотрасли сельского хозяйства </t>
  </si>
  <si>
    <t xml:space="preserve">развитие производства (сельскохозяйственного, перерабатывающего и снабженческо-сбытового), имеющего существенное значение для социально-экономического развития субъекта РФ </t>
  </si>
  <si>
    <t xml:space="preserve">Другие субсидии на поддержку животноводства </t>
  </si>
  <si>
    <t xml:space="preserve">115.4 </t>
  </si>
  <si>
    <t xml:space="preserve">115.5 </t>
  </si>
  <si>
    <t xml:space="preserve">115.6 </t>
  </si>
  <si>
    <t xml:space="preserve">116.1 </t>
  </si>
  <si>
    <t xml:space="preserve">116.2 </t>
  </si>
  <si>
    <t xml:space="preserve">116.3 </t>
  </si>
  <si>
    <t xml:space="preserve">116.4 </t>
  </si>
  <si>
    <t xml:space="preserve">116.5 </t>
  </si>
  <si>
    <t xml:space="preserve">116.6 </t>
  </si>
  <si>
    <t xml:space="preserve">147.1 </t>
  </si>
  <si>
    <t xml:space="preserve">147.2 </t>
  </si>
  <si>
    <t xml:space="preserve">147.3 </t>
  </si>
  <si>
    <t xml:space="preserve">147.4 </t>
  </si>
  <si>
    <t>Субсидии на поддержку северного оленеводства и табунного коневодства
(стр.131+132+133)</t>
  </si>
  <si>
    <t>Субсидии на продукцию животноводства (без субсидий на переработку) 
(стр.141+142+143+144+145+146)</t>
  </si>
  <si>
    <t>Форма N 10-АПК с.7</t>
  </si>
  <si>
    <t xml:space="preserve">Субсидии на комбикорма </t>
  </si>
  <si>
    <t xml:space="preserve">Субсидии на возмещение части затрат сельскохозяйственных товаропроизводителей на закупку кормов для содержания маточного поголовья крупного рогатого скота </t>
  </si>
  <si>
    <r>
      <t>Субсидии на возмещение сельскохозяйственным товаропроизводителям, организациям агропромышленного комплекса независимо от их организационно-</t>
    </r>
    <r>
      <rPr>
        <sz val="8"/>
        <color indexed="8"/>
        <rFont val="Times New Roman"/>
        <family val="1"/>
      </rPr>
      <t xml:space="preserve">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2004-2012 годах на срок от 2 до 10 лет </t>
    </r>
  </si>
  <si>
    <t xml:space="preserve">крестьянским (фермерским) хозяйствам </t>
  </si>
  <si>
    <t xml:space="preserve">сельскохозяйственным потребительским кооперативам </t>
  </si>
  <si>
    <t xml:space="preserve"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 - всего </t>
  </si>
  <si>
    <t xml:space="preserve">гражданам, ведущим личное подсобное хозяйство </t>
  </si>
  <si>
    <t xml:space="preserve"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 </t>
  </si>
  <si>
    <t>Форма N 10-АПК с.8</t>
  </si>
  <si>
    <t>Субсидии на компенсацию части затрат на приобретение химических средств защиты растений (по рапсу)</t>
  </si>
  <si>
    <t xml:space="preserve">Субсидии на дизельное топливо, использованное на проведение сезонных сельскохозяйственных работ </t>
  </si>
  <si>
    <t xml:space="preserve">Субсидии на возмещение убытков по чрезвычайным ситуациям </t>
  </si>
  <si>
    <t xml:space="preserve">возмещение ущерба по преодолению последствий засухи </t>
  </si>
  <si>
    <t xml:space="preserve">за счет средств бюджетных кредитов </t>
  </si>
  <si>
    <t xml:space="preserve">Дотации бюджетам субъектов Российской Федерации на поддержку мер по обеспечению сбалансированности бюджетов субъектов Российской Федерации </t>
  </si>
  <si>
    <t xml:space="preserve">свиноводство </t>
  </si>
  <si>
    <t xml:space="preserve">птицеводство </t>
  </si>
  <si>
    <t xml:space="preserve">из них: на яйца </t>
  </si>
  <si>
    <t xml:space="preserve">реконструкция оросительных систем </t>
  </si>
  <si>
    <t xml:space="preserve">реконструкция осушительных систем </t>
  </si>
  <si>
    <t xml:space="preserve">агрохимические мероприятия </t>
  </si>
  <si>
    <t xml:space="preserve">субсидии на приобретение минеральных удобрений </t>
  </si>
  <si>
    <t>химические средства защиты растений (пестициды)</t>
  </si>
  <si>
    <t xml:space="preserve">противопаводковые мероприятия </t>
  </si>
  <si>
    <t xml:space="preserve">мелиоративные мероприятия на рыбоводных водоемах </t>
  </si>
  <si>
    <t xml:space="preserve">агролесмелиоративные мероприятия, фитомелиоративные мероприятия на Черных землях и Кизлярских пастбищах </t>
  </si>
  <si>
    <t xml:space="preserve">307.1 </t>
  </si>
  <si>
    <t xml:space="preserve">307.2 </t>
  </si>
  <si>
    <t xml:space="preserve">строительство противоэрозионных гидротехнических сооружений </t>
  </si>
  <si>
    <t xml:space="preserve">выполнение научно-исследовательских и опытно-конструкторских работ по государственным контрактам </t>
  </si>
  <si>
    <r>
      <t>Итого субсидий</t>
    </r>
    <r>
      <rPr>
        <sz val="8"/>
        <color indexed="8"/>
        <rFont val="Times New Roman"/>
        <family val="1"/>
      </rPr>
      <t xml:space="preserve"> (стр.010+100+200+210+ 220+230+240+250+260+265)</t>
    </r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</si>
  <si>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и на период до 2013 года" (стр.301+305+306)</t>
  </si>
  <si>
    <t>прочие мероприятия 
(307+308+309+310+311+312)</t>
  </si>
  <si>
    <t>гидромелиоративные мероприятия (стр.302+303+304):</t>
  </si>
  <si>
    <t>Форма N 10-АПК с.9</t>
  </si>
  <si>
    <t xml:space="preserve">мероприятия по улучшению жилищных условий граждан, проживающих в сельской местности </t>
  </si>
  <si>
    <t xml:space="preserve">мероприятия по обеспечению доступным жильем молодых семей и молодых специалистов на селе </t>
  </si>
  <si>
    <t xml:space="preserve">мероприятия по развитию газификации в сельской местности </t>
  </si>
  <si>
    <t xml:space="preserve">мероприятия по развитию водоснабжения в сельской местности </t>
  </si>
  <si>
    <t xml:space="preserve">мероприятия по развитию электрических сетей в сельской местности </t>
  </si>
  <si>
    <t xml:space="preserve">мероприятия по развитию информационно-консультационного обслуживания в сельской местности </t>
  </si>
  <si>
    <t xml:space="preserve">мероприятия по развитию сети учреждений первичной медико-санитарной помощи, физической культуры и спорта в сельской местности </t>
  </si>
  <si>
    <t xml:space="preserve">мероприятия по обеспечению противопожарной защиты сельского населения </t>
  </si>
  <si>
    <t xml:space="preserve">мероприятия по развитию сети общеобразовательных учреждений в сельской местности </t>
  </si>
  <si>
    <t xml:space="preserve">организация и проведение финальных соревнований по традиционным для России (национальным) видам спорта </t>
  </si>
  <si>
    <t xml:space="preserve">организация ежегодных всероссийских семинаров по вопросам комплексной застройки и благоустройства сельских поселений </t>
  </si>
  <si>
    <t xml:space="preserve">Мероприятия по развитию культурно-досуговой деятельности в сельской местности </t>
  </si>
  <si>
    <t xml:space="preserve">строительство и реконструкция учреждений клубного типа </t>
  </si>
  <si>
    <t>оснащение (межпоселенческих) клубов и библиотек передвижными специализированными комплексами (автоклубами)</t>
  </si>
  <si>
    <t xml:space="preserve">333.1 </t>
  </si>
  <si>
    <t xml:space="preserve">333.2 </t>
  </si>
  <si>
    <t>Федеральная целевая программа "Социальное развитие села до 2013 года" (стр.321+322+323+324+325+326+327+
328+329+330+331+332+333)</t>
  </si>
  <si>
    <t>Форма N 10-АПК с.10</t>
  </si>
  <si>
    <t xml:space="preserve">Федеральная целевая программа "Юг России" (2008-2013 годы") </t>
  </si>
  <si>
    <t xml:space="preserve">Федеральная целевая программа развития Калининградской области на период до 2015 года </t>
  </si>
  <si>
    <t xml:space="preserve">Федеральная целевая программа "Социально-экономическое развитие Чеченской Республики на 2008-2012 годы" </t>
  </si>
  <si>
    <t xml:space="preserve">Федеральная целевая программа "Преодоление последствий радиационных аварий на период до 2015 года" </t>
  </si>
  <si>
    <t xml:space="preserve">Федеральная целевая программа "Развитие государственной статистики России в 2007-2011 годах" </t>
  </si>
  <si>
    <t xml:space="preserve">Федеральная целевая программа "Социально-экономическое развитие Республики Ингушетия на 2010-2016 годы" </t>
  </si>
  <si>
    <t xml:space="preserve">Федеральная целевая программа "Развитие водохозяйственного комплекса Российской Федерации в 2012-2020 годах" </t>
  </si>
  <si>
    <t xml:space="preserve">Субсидии на поддержку комплексной компактной застройки и благоустройства сельских поселений в рамках пилотных проектов </t>
  </si>
  <si>
    <t xml:space="preserve">объекты ветеринарии </t>
  </si>
  <si>
    <t xml:space="preserve">научно-исследовательские и образовательные учреждения </t>
  </si>
  <si>
    <r>
      <t xml:space="preserve">Прочие субсидии </t>
    </r>
    <r>
      <rPr>
        <sz val="8"/>
        <color indexed="8"/>
        <rFont val="Times New Roman"/>
        <family val="1"/>
      </rPr>
      <t xml:space="preserve"> </t>
    </r>
  </si>
  <si>
    <t xml:space="preserve">субвенции для финансирования мероприятий по проведению закупочных интервенций продовольственного зерна </t>
  </si>
  <si>
    <t xml:space="preserve">на обслуживание федерального интервенционного фонда зерна </t>
  </si>
  <si>
    <t xml:space="preserve">на прочие продовольственные фонды </t>
  </si>
  <si>
    <r>
      <t>Непрограммные инвестиции в основные фонды</t>
    </r>
    <r>
      <rPr>
        <sz val="8"/>
        <color indexed="8"/>
        <rFont val="Times New Roman"/>
        <family val="1"/>
      </rPr>
      <t xml:space="preserve"> (стр.501+503+504)</t>
    </r>
  </si>
  <si>
    <r>
      <t>Всего государственной поддержки</t>
    </r>
    <r>
      <rPr>
        <sz val="8"/>
        <color indexed="8"/>
        <rFont val="Times New Roman"/>
        <family val="1"/>
      </rPr>
      <t xml:space="preserve"> (стр.270+410+420+500+600)</t>
    </r>
  </si>
  <si>
    <r>
      <t>Целевые средства на формирование государственных фондов и резервов - всего</t>
    </r>
    <r>
      <rPr>
        <sz val="8"/>
        <color indexed="8"/>
        <rFont val="Times New Roman"/>
        <family val="1"/>
      </rPr>
      <t xml:space="preserve"> (стр.801+802+803)</t>
    </r>
  </si>
  <si>
    <t>Государственная поддержка программ и мероприятий по развитию животноводства - всего (стр.110+120+130+140+147+150+160+170)</t>
  </si>
  <si>
    <t>Субсидии на поддержку племенного животноводства (стр.111+112+113+114+115+116+117+118)</t>
  </si>
  <si>
    <t>Ягодники (земляника, клубника, малина, смородина, крыжовник и др.)</t>
  </si>
  <si>
    <t xml:space="preserve">Субсидии на возмещение части затрат на уплату процентов организациям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 </t>
  </si>
  <si>
    <t>Утверждена приказом Минсельхоза России от 14.11.2012 N 591</t>
  </si>
  <si>
    <t>за 2012 год</t>
  </si>
  <si>
    <t>Корнеплодные кормовые культуры (кормовая свекла, брюква, турнепс и др.)</t>
  </si>
  <si>
    <t xml:space="preserve">на приобретение органических удобрений </t>
  </si>
  <si>
    <t>307.3</t>
  </si>
  <si>
    <t xml:space="preserve">Поддержка начинающих фермеров </t>
  </si>
  <si>
    <t xml:space="preserve">Развитие семейных животноводческих ферм на базе крестьянских (фермерских) хозяйств </t>
  </si>
  <si>
    <t xml:space="preserve"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</t>
  </si>
  <si>
    <t xml:space="preserve">в том числе: 
ячмень яровой </t>
  </si>
  <si>
    <t xml:space="preserve">реабилитация почв на землях, загрязненных в результате аварии на Чернобыльской АЭС </t>
  </si>
  <si>
    <r>
      <t>мониторинг плодородия почв земель сельскохозяйствен</t>
    </r>
    <r>
      <rPr>
        <sz val="8"/>
        <rFont val="Times New Roman"/>
        <family val="1"/>
      </rPr>
      <t>ного назначения на основе материалов агрохимического и эколого-токсиколо</t>
    </r>
    <r>
      <rPr>
        <sz val="8"/>
        <color indexed="8"/>
        <rFont val="Times New Roman"/>
        <family val="1"/>
      </rPr>
      <t xml:space="preserve">гического обследования и формирование информационной базы данных </t>
    </r>
  </si>
  <si>
    <t xml:space="preserve">Федеральная целевая программа "Национальная система химической и биологической безопастности Российской Федерации (2009-2013 гг.)" </t>
  </si>
  <si>
    <r>
      <t>Итого средств по федеральным целевым программам</t>
    </r>
    <r>
      <rPr>
        <sz val="8"/>
        <color indexed="8"/>
        <rFont val="Times New Roman"/>
        <family val="1"/>
      </rPr>
      <t xml:space="preserve"> (300+320+340+350+360+380+390+395+400+405)</t>
    </r>
  </si>
  <si>
    <t>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</si>
</sst>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;0.00;\-"/>
    <numFmt numFmtId="168" formatCode="0.00;0.00;\-0.00"/>
    <numFmt numFmtId="169" formatCode="#,##0;\(#,##0\);\-"/>
    <numFmt numFmtId="170" formatCode="#,##0;\(#,##0\)"/>
  </numFmts>
  <fonts count="48">
    <font>
      <sz val="10"/>
      <name val="Times New Roman"/>
      <family val="0"/>
    </font>
    <font>
      <sz val="7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shrinkToFit="1"/>
    </xf>
    <xf numFmtId="49" fontId="9" fillId="0" borderId="11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 indent="1"/>
    </xf>
    <xf numFmtId="49" fontId="10" fillId="0" borderId="15" xfId="0" applyNumberFormat="1" applyFont="1" applyBorder="1" applyAlignment="1">
      <alignment horizontal="left" wrapText="1" indent="1"/>
    </xf>
    <xf numFmtId="49" fontId="10" fillId="0" borderId="14" xfId="0" applyNumberFormat="1" applyFont="1" applyBorder="1" applyAlignment="1">
      <alignment horizontal="left" wrapText="1" indent="2"/>
    </xf>
    <xf numFmtId="49" fontId="10" fillId="0" borderId="15" xfId="0" applyNumberFormat="1" applyFont="1" applyBorder="1" applyAlignment="1">
      <alignment horizontal="left" wrapText="1" indent="2"/>
    </xf>
    <xf numFmtId="49" fontId="10" fillId="0" borderId="11" xfId="0" applyNumberFormat="1" applyFont="1" applyBorder="1" applyAlignment="1">
      <alignment horizontal="left" wrapText="1" indent="2"/>
    </xf>
    <xf numFmtId="49" fontId="10" fillId="0" borderId="11" xfId="0" applyNumberFormat="1" applyFont="1" applyBorder="1" applyAlignment="1">
      <alignment horizontal="left" wrapText="1" indent="1"/>
    </xf>
    <xf numFmtId="49" fontId="10" fillId="0" borderId="11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justify"/>
    </xf>
    <xf numFmtId="49" fontId="1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justify" wrapText="1"/>
    </xf>
    <xf numFmtId="49" fontId="11" fillId="0" borderId="19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justify" wrapText="1"/>
    </xf>
    <xf numFmtId="49" fontId="11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justify"/>
    </xf>
    <xf numFmtId="49" fontId="11" fillId="0" borderId="19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justify"/>
    </xf>
    <xf numFmtId="49" fontId="11" fillId="0" borderId="2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 wrapText="1" indent="1"/>
    </xf>
    <xf numFmtId="49" fontId="11" fillId="0" borderId="22" xfId="0" applyNumberFormat="1" applyFont="1" applyBorder="1" applyAlignment="1">
      <alignment horizontal="left" wrapText="1" indent="1"/>
    </xf>
    <xf numFmtId="49" fontId="11" fillId="0" borderId="15" xfId="0" applyNumberFormat="1" applyFont="1" applyBorder="1" applyAlignment="1">
      <alignment horizontal="left" wrapText="1" indent="1"/>
    </xf>
    <xf numFmtId="49" fontId="11" fillId="0" borderId="17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 indent="1"/>
    </xf>
    <xf numFmtId="0" fontId="10" fillId="0" borderId="14" xfId="0" applyFont="1" applyBorder="1" applyAlignment="1">
      <alignment horizontal="left" wrapText="1" indent="1"/>
    </xf>
    <xf numFmtId="0" fontId="10" fillId="0" borderId="15" xfId="0" applyFont="1" applyBorder="1" applyAlignment="1">
      <alignment horizontal="left" wrapText="1" indent="1"/>
    </xf>
    <xf numFmtId="0" fontId="10" fillId="0" borderId="11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0" fontId="10" fillId="0" borderId="15" xfId="0" applyFont="1" applyBorder="1" applyAlignment="1">
      <alignment horizontal="justify" wrapText="1"/>
    </xf>
    <xf numFmtId="0" fontId="10" fillId="0" borderId="11" xfId="0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 indent="3"/>
    </xf>
    <xf numFmtId="49" fontId="10" fillId="0" borderId="15" xfId="0" applyNumberFormat="1" applyFont="1" applyBorder="1" applyAlignment="1">
      <alignment horizontal="left" wrapText="1" indent="3"/>
    </xf>
    <xf numFmtId="49" fontId="10" fillId="0" borderId="11" xfId="0" applyNumberFormat="1" applyFont="1" applyBorder="1" applyAlignment="1">
      <alignment horizontal="left" wrapText="1" indent="3"/>
    </xf>
    <xf numFmtId="49" fontId="11" fillId="0" borderId="23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 indent="1"/>
    </xf>
    <xf numFmtId="0" fontId="11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2" fillId="0" borderId="16" xfId="0" applyFont="1" applyBorder="1" applyAlignment="1">
      <alignment horizontal="justify" wrapText="1"/>
    </xf>
    <xf numFmtId="0" fontId="11" fillId="0" borderId="2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 indent="2"/>
    </xf>
    <xf numFmtId="0" fontId="10" fillId="0" borderId="15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 indent="2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justify"/>
    </xf>
    <xf numFmtId="0" fontId="11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justify" wrapText="1"/>
    </xf>
    <xf numFmtId="0" fontId="0" fillId="0" borderId="0" xfId="0" applyBorder="1" applyAlignment="1">
      <alignment horizontal="left"/>
    </xf>
    <xf numFmtId="3" fontId="7" fillId="0" borderId="25" xfId="0" applyNumberFormat="1" applyFont="1" applyBorder="1" applyAlignment="1">
      <alignment horizontal="center" shrinkToFit="1"/>
    </xf>
    <xf numFmtId="3" fontId="7" fillId="0" borderId="26" xfId="0" applyNumberFormat="1" applyFont="1" applyBorder="1" applyAlignment="1">
      <alignment horizontal="center" shrinkToFit="1"/>
    </xf>
    <xf numFmtId="3" fontId="7" fillId="0" borderId="27" xfId="0" applyNumberFormat="1" applyFont="1" applyBorder="1" applyAlignment="1">
      <alignment horizontal="center" shrinkToFit="1"/>
    </xf>
    <xf numFmtId="3" fontId="7" fillId="0" borderId="28" xfId="0" applyNumberFormat="1" applyFont="1" applyBorder="1" applyAlignment="1">
      <alignment horizontal="center" shrinkToFit="1"/>
    </xf>
    <xf numFmtId="3" fontId="7" fillId="0" borderId="29" xfId="0" applyNumberFormat="1" applyFont="1" applyBorder="1" applyAlignment="1">
      <alignment horizontal="center" shrinkToFit="1"/>
    </xf>
    <xf numFmtId="3" fontId="10" fillId="0" borderId="29" xfId="0" applyNumberFormat="1" applyFont="1" applyBorder="1" applyAlignment="1">
      <alignment horizontal="center" shrinkToFit="1"/>
    </xf>
    <xf numFmtId="49" fontId="12" fillId="0" borderId="30" xfId="0" applyNumberFormat="1" applyFont="1" applyBorder="1" applyAlignment="1">
      <alignment horizontal="justify"/>
    </xf>
    <xf numFmtId="49" fontId="11" fillId="0" borderId="31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 shrinkToFit="1"/>
    </xf>
    <xf numFmtId="1" fontId="7" fillId="0" borderId="26" xfId="0" applyNumberFormat="1" applyFont="1" applyBorder="1" applyAlignment="1">
      <alignment horizontal="center" shrinkToFit="1"/>
    </xf>
    <xf numFmtId="1" fontId="7" fillId="0" borderId="27" xfId="0" applyNumberFormat="1" applyFont="1" applyBorder="1" applyAlignment="1">
      <alignment horizontal="center" shrinkToFit="1"/>
    </xf>
    <xf numFmtId="1" fontId="7" fillId="0" borderId="28" xfId="0" applyNumberFormat="1" applyFont="1" applyBorder="1" applyAlignment="1">
      <alignment horizontal="center" shrinkToFit="1"/>
    </xf>
    <xf numFmtId="1" fontId="10" fillId="0" borderId="27" xfId="0" applyNumberFormat="1" applyFont="1" applyBorder="1" applyAlignment="1">
      <alignment horizontal="center" shrinkToFit="1"/>
    </xf>
    <xf numFmtId="1" fontId="7" fillId="0" borderId="29" xfId="0" applyNumberFormat="1" applyFont="1" applyBorder="1" applyAlignment="1">
      <alignment horizontal="center" shrinkToFit="1"/>
    </xf>
    <xf numFmtId="1" fontId="10" fillId="0" borderId="29" xfId="0" applyNumberFormat="1" applyFont="1" applyBorder="1" applyAlignment="1">
      <alignment horizontal="center" shrinkToFit="1"/>
    </xf>
    <xf numFmtId="1" fontId="7" fillId="0" borderId="32" xfId="0" applyNumberFormat="1" applyFont="1" applyBorder="1" applyAlignment="1">
      <alignment horizontal="center" shrinkToFit="1"/>
    </xf>
    <xf numFmtId="3" fontId="7" fillId="0" borderId="32" xfId="0" applyNumberFormat="1" applyFont="1" applyBorder="1" applyAlignment="1">
      <alignment horizontal="center" shrinkToFit="1"/>
    </xf>
    <xf numFmtId="0" fontId="9" fillId="0" borderId="15" xfId="0" applyFont="1" applyBorder="1" applyAlignment="1">
      <alignment horizontal="left" wrapText="1"/>
    </xf>
    <xf numFmtId="169" fontId="7" fillId="0" borderId="25" xfId="0" applyNumberFormat="1" applyFont="1" applyBorder="1" applyAlignment="1">
      <alignment horizontal="center" shrinkToFit="1"/>
    </xf>
    <xf numFmtId="169" fontId="7" fillId="0" borderId="27" xfId="0" applyNumberFormat="1" applyFont="1" applyBorder="1" applyAlignment="1">
      <alignment horizontal="center" shrinkToFit="1"/>
    </xf>
    <xf numFmtId="169" fontId="7" fillId="0" borderId="28" xfId="0" applyNumberFormat="1" applyFont="1" applyBorder="1" applyAlignment="1">
      <alignment horizontal="center" shrinkToFit="1"/>
    </xf>
    <xf numFmtId="170" fontId="7" fillId="0" borderId="25" xfId="0" applyNumberFormat="1" applyFont="1" applyBorder="1" applyAlignment="1">
      <alignment horizontal="center" shrinkToFit="1"/>
    </xf>
    <xf numFmtId="170" fontId="7" fillId="0" borderId="33" xfId="0" applyNumberFormat="1" applyFont="1" applyBorder="1" applyAlignment="1">
      <alignment horizontal="center" shrinkToFit="1"/>
    </xf>
    <xf numFmtId="169" fontId="7" fillId="0" borderId="29" xfId="0" applyNumberFormat="1" applyFont="1" applyBorder="1" applyAlignment="1">
      <alignment horizontal="center" shrinkToFit="1"/>
    </xf>
    <xf numFmtId="169" fontId="7" fillId="0" borderId="32" xfId="0" applyNumberFormat="1" applyFont="1" applyBorder="1" applyAlignment="1">
      <alignment horizontal="center" shrinkToFit="1"/>
    </xf>
    <xf numFmtId="170" fontId="7" fillId="0" borderId="27" xfId="0" applyNumberFormat="1" applyFont="1" applyBorder="1" applyAlignment="1">
      <alignment horizontal="center" shrinkToFit="1"/>
    </xf>
    <xf numFmtId="170" fontId="10" fillId="0" borderId="27" xfId="0" applyNumberFormat="1" applyFont="1" applyBorder="1" applyAlignment="1">
      <alignment horizontal="center" shrinkToFit="1"/>
    </xf>
    <xf numFmtId="170" fontId="7" fillId="0" borderId="12" xfId="0" applyNumberFormat="1" applyFont="1" applyBorder="1" applyAlignment="1">
      <alignment horizontal="center" shrinkToFit="1"/>
    </xf>
    <xf numFmtId="170" fontId="7" fillId="0" borderId="28" xfId="0" applyNumberFormat="1" applyFont="1" applyBorder="1" applyAlignment="1">
      <alignment horizontal="center" shrinkToFit="1"/>
    </xf>
    <xf numFmtId="170" fontId="7" fillId="0" borderId="13" xfId="0" applyNumberFormat="1" applyFont="1" applyBorder="1" applyAlignment="1">
      <alignment horizontal="center" shrinkToFit="1"/>
    </xf>
    <xf numFmtId="169" fontId="7" fillId="0" borderId="26" xfId="0" applyNumberFormat="1" applyFont="1" applyBorder="1" applyAlignment="1">
      <alignment horizontal="center" shrinkToFit="1"/>
    </xf>
    <xf numFmtId="170" fontId="7" fillId="0" borderId="34" xfId="0" applyNumberFormat="1" applyFont="1" applyBorder="1" applyAlignment="1">
      <alignment horizontal="center" shrinkToFit="1"/>
    </xf>
    <xf numFmtId="170" fontId="7" fillId="0" borderId="35" xfId="0" applyNumberFormat="1" applyFont="1" applyBorder="1" applyAlignment="1">
      <alignment horizontal="center" shrinkToFit="1"/>
    </xf>
    <xf numFmtId="170" fontId="7" fillId="0" borderId="29" xfId="0" applyNumberFormat="1" applyFont="1" applyBorder="1" applyAlignment="1">
      <alignment horizontal="center" shrinkToFit="1"/>
    </xf>
    <xf numFmtId="170" fontId="7" fillId="0" borderId="32" xfId="0" applyNumberFormat="1" applyFont="1" applyBorder="1" applyAlignment="1">
      <alignment horizontal="center" shrinkToFit="1"/>
    </xf>
    <xf numFmtId="1" fontId="7" fillId="0" borderId="13" xfId="0" applyNumberFormat="1" applyFont="1" applyBorder="1" applyAlignment="1">
      <alignment horizontal="center" shrinkToFit="1"/>
    </xf>
    <xf numFmtId="0" fontId="10" fillId="0" borderId="11" xfId="0" applyFont="1" applyBorder="1" applyAlignment="1">
      <alignment horizontal="left" vertical="top" wrapText="1" indent="1"/>
    </xf>
    <xf numFmtId="49" fontId="11" fillId="0" borderId="15" xfId="0" applyNumberFormat="1" applyFont="1" applyBorder="1" applyAlignment="1">
      <alignment horizontal="left" vertical="top" wrapText="1" indent="1"/>
    </xf>
    <xf numFmtId="49" fontId="11" fillId="0" borderId="15" xfId="0" applyNumberFormat="1" applyFont="1" applyBorder="1" applyAlignment="1">
      <alignment horizontal="left" wrapText="1"/>
    </xf>
    <xf numFmtId="170" fontId="7" fillId="0" borderId="26" xfId="0" applyNumberFormat="1" applyFont="1" applyBorder="1" applyAlignment="1">
      <alignment horizontal="center" shrinkToFit="1"/>
    </xf>
    <xf numFmtId="170" fontId="10" fillId="0" borderId="25" xfId="0" applyNumberFormat="1" applyFont="1" applyBorder="1" applyAlignment="1">
      <alignment horizontal="center" shrinkToFit="1"/>
    </xf>
    <xf numFmtId="170" fontId="10" fillId="0" borderId="28" xfId="0" applyNumberFormat="1" applyFont="1" applyBorder="1" applyAlignment="1">
      <alignment horizontal="center" shrinkToFit="1"/>
    </xf>
    <xf numFmtId="170" fontId="10" fillId="0" borderId="12" xfId="0" applyNumberFormat="1" applyFont="1" applyBorder="1" applyAlignment="1">
      <alignment horizontal="center" shrinkToFit="1"/>
    </xf>
    <xf numFmtId="170" fontId="10" fillId="0" borderId="13" xfId="0" applyNumberFormat="1" applyFont="1" applyBorder="1" applyAlignment="1">
      <alignment horizontal="center" shrinkToFit="1"/>
    </xf>
    <xf numFmtId="169" fontId="7" fillId="0" borderId="13" xfId="0" applyNumberFormat="1" applyFont="1" applyBorder="1" applyAlignment="1">
      <alignment horizontal="center" shrinkToFit="1"/>
    </xf>
    <xf numFmtId="0" fontId="10" fillId="0" borderId="14" xfId="0" applyFont="1" applyBorder="1" applyAlignment="1">
      <alignment horizontal="left" wrapText="1" indent="3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38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shrinkToFit="1"/>
    </xf>
    <xf numFmtId="169" fontId="7" fillId="0" borderId="41" xfId="0" applyNumberFormat="1" applyFont="1" applyBorder="1" applyAlignment="1">
      <alignment horizontal="center" shrinkToFit="1"/>
    </xf>
    <xf numFmtId="169" fontId="7" fillId="0" borderId="42" xfId="0" applyNumberFormat="1" applyFont="1" applyBorder="1" applyAlignment="1">
      <alignment horizontal="center" shrinkToFit="1"/>
    </xf>
    <xf numFmtId="169" fontId="7" fillId="0" borderId="43" xfId="0" applyNumberFormat="1" applyFont="1" applyBorder="1" applyAlignment="1">
      <alignment horizontal="center" shrinkToFit="1"/>
    </xf>
    <xf numFmtId="170" fontId="7" fillId="0" borderId="42" xfId="0" applyNumberFormat="1" applyFont="1" applyBorder="1" applyAlignment="1">
      <alignment horizontal="center" shrinkToFit="1"/>
    </xf>
    <xf numFmtId="170" fontId="7" fillId="0" borderId="43" xfId="0" applyNumberFormat="1" applyFont="1" applyBorder="1" applyAlignment="1">
      <alignment horizontal="center" shrinkToFit="1"/>
    </xf>
    <xf numFmtId="0" fontId="7" fillId="0" borderId="0" xfId="0" applyFont="1" applyAlignment="1">
      <alignment horizontal="right"/>
    </xf>
    <xf numFmtId="170" fontId="7" fillId="0" borderId="10" xfId="0" applyNumberFormat="1" applyFont="1" applyBorder="1" applyAlignment="1">
      <alignment horizontal="center" shrinkToFit="1"/>
    </xf>
    <xf numFmtId="170" fontId="7" fillId="0" borderId="41" xfId="0" applyNumberFormat="1" applyFont="1" applyBorder="1" applyAlignment="1">
      <alignment horizontal="center" shrinkToFit="1"/>
    </xf>
    <xf numFmtId="49" fontId="11" fillId="0" borderId="18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169" fontId="7" fillId="0" borderId="44" xfId="0" applyNumberFormat="1" applyFont="1" applyBorder="1" applyAlignment="1">
      <alignment horizontal="center" shrinkToFit="1"/>
    </xf>
    <xf numFmtId="3" fontId="7" fillId="0" borderId="42" xfId="0" applyNumberFormat="1" applyFont="1" applyBorder="1" applyAlignment="1">
      <alignment horizontal="center" shrinkToFit="1"/>
    </xf>
    <xf numFmtId="3" fontId="7" fillId="0" borderId="43" xfId="0" applyNumberFormat="1" applyFont="1" applyBorder="1" applyAlignment="1">
      <alignment horizontal="center" shrinkToFit="1"/>
    </xf>
    <xf numFmtId="3" fontId="7" fillId="0" borderId="10" xfId="0" applyNumberFormat="1" applyFont="1" applyBorder="1" applyAlignment="1">
      <alignment horizontal="center" shrinkToFit="1"/>
    </xf>
    <xf numFmtId="3" fontId="7" fillId="0" borderId="41" xfId="0" applyNumberFormat="1" applyFont="1" applyBorder="1" applyAlignment="1">
      <alignment horizontal="center" shrinkToFi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9" fontId="7" fillId="0" borderId="45" xfId="0" applyNumberFormat="1" applyFont="1" applyBorder="1" applyAlignment="1">
      <alignment horizontal="center" shrinkToFit="1"/>
    </xf>
    <xf numFmtId="170" fontId="10" fillId="0" borderId="10" xfId="0" applyNumberFormat="1" applyFont="1" applyBorder="1" applyAlignment="1">
      <alignment horizontal="center" shrinkToFit="1"/>
    </xf>
    <xf numFmtId="170" fontId="10" fillId="0" borderId="41" xfId="0" applyNumberFormat="1" applyFont="1" applyBorder="1" applyAlignment="1">
      <alignment horizontal="center" shrinkToFit="1"/>
    </xf>
    <xf numFmtId="170" fontId="10" fillId="0" borderId="42" xfId="0" applyNumberFormat="1" applyFont="1" applyBorder="1" applyAlignment="1">
      <alignment horizontal="center" shrinkToFit="1"/>
    </xf>
    <xf numFmtId="170" fontId="10" fillId="0" borderId="43" xfId="0" applyNumberFormat="1" applyFont="1" applyBorder="1" applyAlignment="1">
      <alignment horizontal="center" shrinkToFit="1"/>
    </xf>
    <xf numFmtId="1" fontId="7" fillId="0" borderId="10" xfId="0" applyNumberFormat="1" applyFont="1" applyBorder="1" applyAlignment="1">
      <alignment horizontal="center" shrinkToFit="1"/>
    </xf>
    <xf numFmtId="1" fontId="7" fillId="0" borderId="41" xfId="0" applyNumberFormat="1" applyFont="1" applyBorder="1" applyAlignment="1">
      <alignment horizontal="center" shrinkToFit="1"/>
    </xf>
    <xf numFmtId="1" fontId="7" fillId="0" borderId="42" xfId="0" applyNumberFormat="1" applyFont="1" applyBorder="1" applyAlignment="1">
      <alignment horizontal="center" shrinkToFit="1"/>
    </xf>
    <xf numFmtId="1" fontId="7" fillId="0" borderId="43" xfId="0" applyNumberFormat="1" applyFont="1" applyBorder="1" applyAlignment="1">
      <alignment horizontal="center" shrinkToFit="1"/>
    </xf>
    <xf numFmtId="169" fontId="7" fillId="0" borderId="46" xfId="0" applyNumberFormat="1" applyFont="1" applyBorder="1" applyAlignment="1">
      <alignment horizontal="center" shrinkToFit="1"/>
    </xf>
    <xf numFmtId="169" fontId="10" fillId="0" borderId="10" xfId="0" applyNumberFormat="1" applyFont="1" applyBorder="1" applyAlignment="1">
      <alignment horizontal="center" shrinkToFit="1"/>
    </xf>
    <xf numFmtId="169" fontId="10" fillId="0" borderId="46" xfId="0" applyNumberFormat="1" applyFont="1" applyBorder="1" applyAlignment="1">
      <alignment horizontal="center" shrinkToFit="1"/>
    </xf>
    <xf numFmtId="170" fontId="10" fillId="0" borderId="46" xfId="0" applyNumberFormat="1" applyFont="1" applyBorder="1" applyAlignment="1">
      <alignment horizontal="center" shrinkToFit="1"/>
    </xf>
    <xf numFmtId="170" fontId="10" fillId="0" borderId="47" xfId="0" applyNumberFormat="1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412</xdr:row>
      <xdr:rowOff>0</xdr:rowOff>
    </xdr:from>
    <xdr:to>
      <xdr:col>3</xdr:col>
      <xdr:colOff>133350</xdr:colOff>
      <xdr:row>413</xdr:row>
      <xdr:rowOff>85725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1504950" y="96192975"/>
          <a:ext cx="1323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371475</xdr:colOff>
      <xdr:row>412</xdr:row>
      <xdr:rowOff>0</xdr:rowOff>
    </xdr:from>
    <xdr:to>
      <xdr:col>10</xdr:col>
      <xdr:colOff>523875</xdr:colOff>
      <xdr:row>413</xdr:row>
      <xdr:rowOff>66675</xdr:rowOff>
    </xdr:to>
    <xdr:sp fLocksText="0">
      <xdr:nvSpPr>
        <xdr:cNvPr id="2" name="Text Box 15"/>
        <xdr:cNvSpPr txBox="1">
          <a:spLocks noChangeArrowheads="1"/>
        </xdr:cNvSpPr>
      </xdr:nvSpPr>
      <xdr:spPr>
        <a:xfrm>
          <a:off x="4667250" y="96192975"/>
          <a:ext cx="1352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412</xdr:row>
      <xdr:rowOff>114300</xdr:rowOff>
    </xdr:from>
    <xdr:ext cx="809625" cy="190500"/>
    <xdr:sp>
      <xdr:nvSpPr>
        <xdr:cNvPr id="3" name="Text Box 17"/>
        <xdr:cNvSpPr txBox="1">
          <a:spLocks noChangeArrowheads="1"/>
        </xdr:cNvSpPr>
      </xdr:nvSpPr>
      <xdr:spPr>
        <a:xfrm>
          <a:off x="0" y="96307275"/>
          <a:ext cx="809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Руководитель</a:t>
          </a:r>
        </a:p>
      </xdr:txBody>
    </xdr:sp>
    <xdr:clientData/>
  </xdr:oneCellAnchor>
  <xdr:twoCellAnchor>
    <xdr:from>
      <xdr:col>0</xdr:col>
      <xdr:colOff>828675</xdr:colOff>
      <xdr:row>413</xdr:row>
      <xdr:rowOff>85725</xdr:rowOff>
    </xdr:from>
    <xdr:to>
      <xdr:col>0</xdr:col>
      <xdr:colOff>1409700</xdr:colOff>
      <xdr:row>414</xdr:row>
      <xdr:rowOff>66675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828675" y="964406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(подпись)</a:t>
          </a:r>
        </a:p>
      </xdr:txBody>
    </xdr:sp>
    <xdr:clientData/>
  </xdr:twoCellAnchor>
  <xdr:oneCellAnchor>
    <xdr:from>
      <xdr:col>3</xdr:col>
      <xdr:colOff>161925</xdr:colOff>
      <xdr:row>412</xdr:row>
      <xdr:rowOff>114300</xdr:rowOff>
    </xdr:from>
    <xdr:ext cx="1095375" cy="190500"/>
    <xdr:sp>
      <xdr:nvSpPr>
        <xdr:cNvPr id="5" name="Text Box 19"/>
        <xdr:cNvSpPr txBox="1">
          <a:spLocks noChangeArrowheads="1"/>
        </xdr:cNvSpPr>
      </xdr:nvSpPr>
      <xdr:spPr>
        <a:xfrm>
          <a:off x="2857500" y="96307275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бухгалтер</a:t>
          </a:r>
        </a:p>
      </xdr:txBody>
    </xdr:sp>
    <xdr:clientData/>
  </xdr:oneCellAnchor>
  <xdr:oneCellAnchor>
    <xdr:from>
      <xdr:col>0</xdr:col>
      <xdr:colOff>1638300</xdr:colOff>
      <xdr:row>413</xdr:row>
      <xdr:rowOff>47625</xdr:rowOff>
    </xdr:from>
    <xdr:ext cx="1171575" cy="180975"/>
    <xdr:sp>
      <xdr:nvSpPr>
        <xdr:cNvPr id="6" name="Text Box 20"/>
        <xdr:cNvSpPr txBox="1">
          <a:spLocks noChangeArrowheads="1"/>
        </xdr:cNvSpPr>
      </xdr:nvSpPr>
      <xdr:spPr>
        <a:xfrm>
          <a:off x="1638300" y="96402525"/>
          <a:ext cx="1171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22860" anchor="b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(расшифровка подписи)</a:t>
          </a:r>
        </a:p>
      </xdr:txBody>
    </xdr:sp>
    <xdr:clientData/>
  </xdr:oneCellAnchor>
  <xdr:twoCellAnchor>
    <xdr:from>
      <xdr:col>6</xdr:col>
      <xdr:colOff>123825</xdr:colOff>
      <xdr:row>413</xdr:row>
      <xdr:rowOff>85725</xdr:rowOff>
    </xdr:from>
    <xdr:to>
      <xdr:col>7</xdr:col>
      <xdr:colOff>304800</xdr:colOff>
      <xdr:row>414</xdr:row>
      <xdr:rowOff>66675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4019550" y="964406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(подпись)</a:t>
          </a:r>
        </a:p>
      </xdr:txBody>
    </xdr:sp>
    <xdr:clientData/>
  </xdr:twoCellAnchor>
  <xdr:oneCellAnchor>
    <xdr:from>
      <xdr:col>8</xdr:col>
      <xdr:colOff>114300</xdr:colOff>
      <xdr:row>413</xdr:row>
      <xdr:rowOff>47625</xdr:rowOff>
    </xdr:from>
    <xdr:ext cx="1171575" cy="180975"/>
    <xdr:sp>
      <xdr:nvSpPr>
        <xdr:cNvPr id="8" name="Text Box 22"/>
        <xdr:cNvSpPr txBox="1">
          <a:spLocks noChangeArrowheads="1"/>
        </xdr:cNvSpPr>
      </xdr:nvSpPr>
      <xdr:spPr>
        <a:xfrm>
          <a:off x="4810125" y="96402525"/>
          <a:ext cx="1171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22860" anchor="b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(расшифровка подписи)</a:t>
          </a:r>
        </a:p>
      </xdr:txBody>
    </xdr:sp>
    <xdr:clientData/>
  </xdr:oneCellAnchor>
  <xdr:twoCellAnchor>
    <xdr:from>
      <xdr:col>0</xdr:col>
      <xdr:colOff>762000</xdr:colOff>
      <xdr:row>413</xdr:row>
      <xdr:rowOff>76200</xdr:rowOff>
    </xdr:from>
    <xdr:to>
      <xdr:col>0</xdr:col>
      <xdr:colOff>1476375</xdr:colOff>
      <xdr:row>413</xdr:row>
      <xdr:rowOff>76200</xdr:rowOff>
    </xdr:to>
    <xdr:sp>
      <xdr:nvSpPr>
        <xdr:cNvPr id="9" name="Line 23"/>
        <xdr:cNvSpPr>
          <a:spLocks/>
        </xdr:cNvSpPr>
      </xdr:nvSpPr>
      <xdr:spPr>
        <a:xfrm>
          <a:off x="762000" y="964311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57150</xdr:colOff>
      <xdr:row>413</xdr:row>
      <xdr:rowOff>76200</xdr:rowOff>
    </xdr:from>
    <xdr:to>
      <xdr:col>7</xdr:col>
      <xdr:colOff>371475</xdr:colOff>
      <xdr:row>413</xdr:row>
      <xdr:rowOff>76200</xdr:rowOff>
    </xdr:to>
    <xdr:sp>
      <xdr:nvSpPr>
        <xdr:cNvPr id="10" name="Line 24"/>
        <xdr:cNvSpPr>
          <a:spLocks/>
        </xdr:cNvSpPr>
      </xdr:nvSpPr>
      <xdr:spPr>
        <a:xfrm>
          <a:off x="3952875" y="964311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1552575</xdr:colOff>
      <xdr:row>413</xdr:row>
      <xdr:rowOff>76200</xdr:rowOff>
    </xdr:from>
    <xdr:to>
      <xdr:col>3</xdr:col>
      <xdr:colOff>66675</xdr:colOff>
      <xdr:row>413</xdr:row>
      <xdr:rowOff>76200</xdr:rowOff>
    </xdr:to>
    <xdr:sp>
      <xdr:nvSpPr>
        <xdr:cNvPr id="11" name="Line 25"/>
        <xdr:cNvSpPr>
          <a:spLocks/>
        </xdr:cNvSpPr>
      </xdr:nvSpPr>
      <xdr:spPr>
        <a:xfrm>
          <a:off x="1552575" y="96431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</xdr:colOff>
      <xdr:row>413</xdr:row>
      <xdr:rowOff>76200</xdr:rowOff>
    </xdr:from>
    <xdr:to>
      <xdr:col>10</xdr:col>
      <xdr:colOff>438150</xdr:colOff>
      <xdr:row>413</xdr:row>
      <xdr:rowOff>76200</xdr:rowOff>
    </xdr:to>
    <xdr:sp>
      <xdr:nvSpPr>
        <xdr:cNvPr id="12" name="Line 26"/>
        <xdr:cNvSpPr>
          <a:spLocks/>
        </xdr:cNvSpPr>
      </xdr:nvSpPr>
      <xdr:spPr>
        <a:xfrm>
          <a:off x="4724400" y="96431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416</xdr:row>
      <xdr:rowOff>0</xdr:rowOff>
    </xdr:from>
    <xdr:to>
      <xdr:col>0</xdr:col>
      <xdr:colOff>361950</xdr:colOff>
      <xdr:row>417</xdr:row>
      <xdr:rowOff>9525</xdr:rowOff>
    </xdr:to>
    <xdr:sp fLocksText="0">
      <xdr:nvSpPr>
        <xdr:cNvPr id="13" name="Text Box 27"/>
        <xdr:cNvSpPr txBox="1">
          <a:spLocks noChangeArrowheads="1"/>
        </xdr:cNvSpPr>
      </xdr:nvSpPr>
      <xdr:spPr>
        <a:xfrm>
          <a:off x="28575" y="9681210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438150</xdr:colOff>
      <xdr:row>415</xdr:row>
      <xdr:rowOff>152400</xdr:rowOff>
    </xdr:from>
    <xdr:to>
      <xdr:col>0</xdr:col>
      <xdr:colOff>1943100</xdr:colOff>
      <xdr:row>417</xdr:row>
      <xdr:rowOff>9525</xdr:rowOff>
    </xdr:to>
    <xdr:sp fLocksText="0">
      <xdr:nvSpPr>
        <xdr:cNvPr id="14" name="Text Box 28"/>
        <xdr:cNvSpPr txBox="1">
          <a:spLocks noChangeArrowheads="1"/>
        </xdr:cNvSpPr>
      </xdr:nvSpPr>
      <xdr:spPr>
        <a:xfrm>
          <a:off x="438150" y="96802575"/>
          <a:ext cx="1504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417</xdr:row>
      <xdr:rowOff>0</xdr:rowOff>
    </xdr:from>
    <xdr:to>
      <xdr:col>0</xdr:col>
      <xdr:colOff>333375</xdr:colOff>
      <xdr:row>417</xdr:row>
      <xdr:rowOff>0</xdr:rowOff>
    </xdr:to>
    <xdr:sp>
      <xdr:nvSpPr>
        <xdr:cNvPr id="15" name="Line 30"/>
        <xdr:cNvSpPr>
          <a:spLocks/>
        </xdr:cNvSpPr>
      </xdr:nvSpPr>
      <xdr:spPr>
        <a:xfrm>
          <a:off x="47625" y="96974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400050</xdr:colOff>
      <xdr:row>417</xdr:row>
      <xdr:rowOff>0</xdr:rowOff>
    </xdr:from>
    <xdr:to>
      <xdr:col>0</xdr:col>
      <xdr:colOff>1962150</xdr:colOff>
      <xdr:row>417</xdr:row>
      <xdr:rowOff>0</xdr:rowOff>
    </xdr:to>
    <xdr:sp>
      <xdr:nvSpPr>
        <xdr:cNvPr id="16" name="Line 31"/>
        <xdr:cNvSpPr>
          <a:spLocks/>
        </xdr:cNvSpPr>
      </xdr:nvSpPr>
      <xdr:spPr>
        <a:xfrm>
          <a:off x="400050" y="96974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7"/>
  <sheetViews>
    <sheetView showGridLines="0" tabSelected="1" zoomScalePageLayoutView="0" workbookViewId="0" topLeftCell="A1">
      <selection activeCell="J5" sqref="J5:K5"/>
    </sheetView>
  </sheetViews>
  <sheetFormatPr defaultColWidth="9.33203125" defaultRowHeight="12.75"/>
  <cols>
    <col min="1" max="1" width="34.83203125" style="0" customWidth="1"/>
    <col min="2" max="2" width="5.33203125" style="0" customWidth="1"/>
    <col min="3" max="10" width="7" style="0" customWidth="1"/>
    <col min="12" max="16" width="0.65625" style="0" customWidth="1"/>
  </cols>
  <sheetData>
    <row r="1" spans="1:11" s="1" customFormat="1" ht="10.5">
      <c r="A1" s="114" t="s">
        <v>515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17.25" customHeight="1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2" customFormat="1" ht="12.75" customHeight="1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7"/>
      <c r="K3" s="117"/>
    </row>
    <row r="4" spans="1:11" s="2" customFormat="1" ht="12.75" customHeight="1" thickBot="1">
      <c r="A4" s="116" t="s">
        <v>516</v>
      </c>
      <c r="B4" s="116"/>
      <c r="C4" s="116"/>
      <c r="D4" s="116"/>
      <c r="E4" s="116"/>
      <c r="F4" s="116"/>
      <c r="G4" s="116"/>
      <c r="H4" s="116"/>
      <c r="I4" s="116"/>
      <c r="J4" s="118" t="s">
        <v>1</v>
      </c>
      <c r="K4" s="118"/>
    </row>
    <row r="5" spans="1:11" s="2" customFormat="1" ht="12.75" customHeight="1">
      <c r="A5" s="119" t="s">
        <v>2</v>
      </c>
      <c r="B5" s="119"/>
      <c r="C5" s="119"/>
      <c r="D5" s="119"/>
      <c r="E5" s="119"/>
      <c r="F5" s="119"/>
      <c r="G5" s="119"/>
      <c r="H5" s="119"/>
      <c r="I5" s="120"/>
      <c r="J5" s="121"/>
      <c r="K5" s="122"/>
    </row>
    <row r="6" spans="1:11" s="2" customFormat="1" ht="12.75" customHeight="1">
      <c r="A6" s="6" t="s">
        <v>3</v>
      </c>
      <c r="B6" s="123"/>
      <c r="C6" s="123"/>
      <c r="D6" s="123"/>
      <c r="E6" s="123"/>
      <c r="F6" s="123"/>
      <c r="G6" s="123"/>
      <c r="H6" s="5"/>
      <c r="I6" s="4" t="s">
        <v>4</v>
      </c>
      <c r="J6" s="124"/>
      <c r="K6" s="125"/>
    </row>
    <row r="7" spans="1:11" s="2" customFormat="1" ht="13.5" customHeight="1" thickBot="1">
      <c r="A7" s="6" t="s">
        <v>5</v>
      </c>
      <c r="B7" s="126"/>
      <c r="C7" s="126"/>
      <c r="D7" s="126"/>
      <c r="E7" s="126"/>
      <c r="F7" s="126"/>
      <c r="G7" s="126"/>
      <c r="H7" s="6"/>
      <c r="I7" s="7" t="s">
        <v>6</v>
      </c>
      <c r="J7" s="127" t="s">
        <v>7</v>
      </c>
      <c r="K7" s="128"/>
    </row>
    <row r="8" spans="1:11" s="2" customFormat="1" ht="13.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s="2" customFormat="1" ht="21" customHeight="1">
      <c r="A9" s="130" t="s">
        <v>8</v>
      </c>
      <c r="B9" s="131"/>
      <c r="C9" s="130" t="s">
        <v>9</v>
      </c>
      <c r="D9" s="131"/>
      <c r="E9" s="130" t="s">
        <v>10</v>
      </c>
      <c r="F9" s="131"/>
      <c r="G9" s="130" t="s">
        <v>11</v>
      </c>
      <c r="H9" s="131"/>
      <c r="I9" s="130" t="s">
        <v>12</v>
      </c>
      <c r="J9" s="131"/>
      <c r="K9" s="132" t="s">
        <v>13</v>
      </c>
    </row>
    <row r="10" spans="1:11" s="2" customFormat="1" ht="45" customHeight="1">
      <c r="A10" s="9" t="s">
        <v>14</v>
      </c>
      <c r="B10" s="10" t="s">
        <v>15</v>
      </c>
      <c r="C10" s="10" t="s">
        <v>16</v>
      </c>
      <c r="D10" s="10" t="s">
        <v>17</v>
      </c>
      <c r="E10" s="10" t="s">
        <v>16</v>
      </c>
      <c r="F10" s="10" t="s">
        <v>17</v>
      </c>
      <c r="G10" s="10" t="s">
        <v>16</v>
      </c>
      <c r="H10" s="10" t="s">
        <v>17</v>
      </c>
      <c r="I10" s="10" t="s">
        <v>16</v>
      </c>
      <c r="J10" s="10" t="s">
        <v>17</v>
      </c>
      <c r="K10" s="132"/>
    </row>
    <row r="11" spans="1:11" s="2" customFormat="1" ht="10.5" customHeight="1" thickBot="1">
      <c r="A11" s="8" t="s">
        <v>18</v>
      </c>
      <c r="B11" s="3" t="s">
        <v>19</v>
      </c>
      <c r="C11" s="3" t="s">
        <v>20</v>
      </c>
      <c r="D11" s="3" t="s">
        <v>21</v>
      </c>
      <c r="E11" s="3" t="s">
        <v>22</v>
      </c>
      <c r="F11" s="3" t="s">
        <v>23</v>
      </c>
      <c r="G11" s="3" t="s">
        <v>24</v>
      </c>
      <c r="H11" s="3" t="s">
        <v>25</v>
      </c>
      <c r="I11" s="3" t="s">
        <v>26</v>
      </c>
      <c r="J11" s="3" t="s">
        <v>27</v>
      </c>
      <c r="K11" s="3" t="s">
        <v>28</v>
      </c>
    </row>
    <row r="12" spans="1:11" ht="43.5" customHeight="1">
      <c r="A12" s="12" t="s">
        <v>92</v>
      </c>
      <c r="B12" s="23" t="s">
        <v>29</v>
      </c>
      <c r="C12" s="89">
        <f>C13+C48+C73+C74+C187+C213+C231</f>
        <v>0</v>
      </c>
      <c r="D12" s="89">
        <f>D13+D73+D74+D187+D213+D231</f>
        <v>0</v>
      </c>
      <c r="E12" s="89">
        <f aca="true" t="shared" si="0" ref="E12:K12">E13+E48+E73+E74+E187+E213+E231</f>
        <v>0</v>
      </c>
      <c r="F12" s="89">
        <f>F13+F73+F74+F187+F213</f>
        <v>0</v>
      </c>
      <c r="G12" s="89">
        <f t="shared" si="0"/>
        <v>0</v>
      </c>
      <c r="H12" s="89">
        <f>H13+H73+H74+H187+H213</f>
        <v>0</v>
      </c>
      <c r="I12" s="89">
        <f t="shared" si="0"/>
        <v>0</v>
      </c>
      <c r="J12" s="89">
        <f>J13+J73+J74+J187+J213+J231</f>
        <v>0</v>
      </c>
      <c r="K12" s="90">
        <f t="shared" si="0"/>
        <v>0</v>
      </c>
    </row>
    <row r="13" spans="1:11" ht="12.75">
      <c r="A13" s="13" t="s">
        <v>30</v>
      </c>
      <c r="B13" s="24"/>
      <c r="C13" s="140">
        <f>C15+C27+C28+C29+C30+C31+C32+C33+C34+C41+C45+C46+C47</f>
        <v>0</v>
      </c>
      <c r="D13" s="140">
        <f aca="true" t="shared" si="1" ref="D13:K13">D15+D27+D28+D29+D30+D31+D32+D33+D34+D41+D45+D46+D47</f>
        <v>0</v>
      </c>
      <c r="E13" s="140">
        <f t="shared" si="1"/>
        <v>0</v>
      </c>
      <c r="F13" s="140">
        <f t="shared" si="1"/>
        <v>0</v>
      </c>
      <c r="G13" s="140">
        <f t="shared" si="1"/>
        <v>0</v>
      </c>
      <c r="H13" s="140">
        <f t="shared" si="1"/>
        <v>0</v>
      </c>
      <c r="I13" s="140">
        <f t="shared" si="1"/>
        <v>0</v>
      </c>
      <c r="J13" s="140">
        <f t="shared" si="1"/>
        <v>0</v>
      </c>
      <c r="K13" s="137">
        <f t="shared" si="1"/>
        <v>0</v>
      </c>
    </row>
    <row r="14" spans="1:11" ht="33" customHeight="1">
      <c r="A14" s="14" t="s">
        <v>44</v>
      </c>
      <c r="B14" s="25" t="s">
        <v>31</v>
      </c>
      <c r="C14" s="141"/>
      <c r="D14" s="141"/>
      <c r="E14" s="141"/>
      <c r="F14" s="141"/>
      <c r="G14" s="141"/>
      <c r="H14" s="141"/>
      <c r="I14" s="141"/>
      <c r="J14" s="141"/>
      <c r="K14" s="138"/>
    </row>
    <row r="15" spans="1:11" ht="12.75">
      <c r="A15" s="15" t="s">
        <v>30</v>
      </c>
      <c r="B15" s="26"/>
      <c r="C15" s="133"/>
      <c r="D15" s="133"/>
      <c r="E15" s="133"/>
      <c r="F15" s="133"/>
      <c r="G15" s="133"/>
      <c r="H15" s="133"/>
      <c r="I15" s="133"/>
      <c r="J15" s="133"/>
      <c r="K15" s="135"/>
    </row>
    <row r="16" spans="1:11" ht="22.5">
      <c r="A16" s="16" t="s">
        <v>45</v>
      </c>
      <c r="B16" s="25" t="s">
        <v>70</v>
      </c>
      <c r="C16" s="134"/>
      <c r="D16" s="134"/>
      <c r="E16" s="134"/>
      <c r="F16" s="134"/>
      <c r="G16" s="134"/>
      <c r="H16" s="134"/>
      <c r="I16" s="134"/>
      <c r="J16" s="134"/>
      <c r="K16" s="136"/>
    </row>
    <row r="17" spans="1:11" ht="12.75">
      <c r="A17" s="17" t="s">
        <v>32</v>
      </c>
      <c r="B17" s="26"/>
      <c r="C17" s="133"/>
      <c r="D17" s="133"/>
      <c r="E17" s="133"/>
      <c r="F17" s="133"/>
      <c r="G17" s="133"/>
      <c r="H17" s="133"/>
      <c r="I17" s="133"/>
      <c r="J17" s="133"/>
      <c r="K17" s="135"/>
    </row>
    <row r="18" spans="1:11" ht="11.25" customHeight="1">
      <c r="A18" s="18" t="s">
        <v>46</v>
      </c>
      <c r="B18" s="25" t="s">
        <v>71</v>
      </c>
      <c r="C18" s="134"/>
      <c r="D18" s="134"/>
      <c r="E18" s="134"/>
      <c r="F18" s="134"/>
      <c r="G18" s="134"/>
      <c r="H18" s="134"/>
      <c r="I18" s="134"/>
      <c r="J18" s="134"/>
      <c r="K18" s="136"/>
    </row>
    <row r="19" spans="1:11" ht="11.25" customHeight="1">
      <c r="A19" s="19" t="s">
        <v>47</v>
      </c>
      <c r="B19" s="25" t="s">
        <v>72</v>
      </c>
      <c r="C19" s="87"/>
      <c r="D19" s="87"/>
      <c r="E19" s="87"/>
      <c r="F19" s="87"/>
      <c r="G19" s="87"/>
      <c r="H19" s="87"/>
      <c r="I19" s="87"/>
      <c r="J19" s="87"/>
      <c r="K19" s="88"/>
    </row>
    <row r="20" spans="1:11" ht="11.25" customHeight="1">
      <c r="A20" s="19" t="s">
        <v>48</v>
      </c>
      <c r="B20" s="25" t="s">
        <v>73</v>
      </c>
      <c r="C20" s="87"/>
      <c r="D20" s="87"/>
      <c r="E20" s="87"/>
      <c r="F20" s="87"/>
      <c r="G20" s="87"/>
      <c r="H20" s="87"/>
      <c r="I20" s="87"/>
      <c r="J20" s="87"/>
      <c r="K20" s="88"/>
    </row>
    <row r="21" spans="1:11" ht="11.25" customHeight="1">
      <c r="A21" s="19" t="s">
        <v>49</v>
      </c>
      <c r="B21" s="25" t="s">
        <v>74</v>
      </c>
      <c r="C21" s="87"/>
      <c r="D21" s="87"/>
      <c r="E21" s="87"/>
      <c r="F21" s="87"/>
      <c r="G21" s="87"/>
      <c r="H21" s="87"/>
      <c r="I21" s="87"/>
      <c r="J21" s="87"/>
      <c r="K21" s="88"/>
    </row>
    <row r="22" spans="1:11" ht="11.25" customHeight="1">
      <c r="A22" s="19" t="s">
        <v>50</v>
      </c>
      <c r="B22" s="25" t="s">
        <v>75</v>
      </c>
      <c r="C22" s="87"/>
      <c r="D22" s="87"/>
      <c r="E22" s="87"/>
      <c r="F22" s="87"/>
      <c r="G22" s="87"/>
      <c r="H22" s="87"/>
      <c r="I22" s="87"/>
      <c r="J22" s="87"/>
      <c r="K22" s="88"/>
    </row>
    <row r="23" spans="1:11" ht="11.25" customHeight="1">
      <c r="A23" s="19" t="s">
        <v>51</v>
      </c>
      <c r="B23" s="25" t="s">
        <v>76</v>
      </c>
      <c r="C23" s="87"/>
      <c r="D23" s="87"/>
      <c r="E23" s="87"/>
      <c r="F23" s="87"/>
      <c r="G23" s="87"/>
      <c r="H23" s="87"/>
      <c r="I23" s="87"/>
      <c r="J23" s="87"/>
      <c r="K23" s="88"/>
    </row>
    <row r="24" spans="1:11" ht="11.25" customHeight="1">
      <c r="A24" s="19" t="s">
        <v>52</v>
      </c>
      <c r="B24" s="25" t="s">
        <v>77</v>
      </c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11.25" customHeight="1">
      <c r="A25" s="19" t="s">
        <v>53</v>
      </c>
      <c r="B25" s="25" t="s">
        <v>78</v>
      </c>
      <c r="C25" s="87"/>
      <c r="D25" s="87"/>
      <c r="E25" s="87"/>
      <c r="F25" s="87"/>
      <c r="G25" s="87"/>
      <c r="H25" s="87"/>
      <c r="I25" s="87"/>
      <c r="J25" s="87"/>
      <c r="K25" s="88"/>
    </row>
    <row r="26" spans="1:11" ht="11.25" customHeight="1">
      <c r="A26" s="19" t="s">
        <v>54</v>
      </c>
      <c r="B26" s="25" t="s">
        <v>79</v>
      </c>
      <c r="C26" s="87"/>
      <c r="D26" s="87"/>
      <c r="E26" s="87"/>
      <c r="F26" s="87"/>
      <c r="G26" s="87"/>
      <c r="H26" s="87"/>
      <c r="I26" s="87"/>
      <c r="J26" s="87"/>
      <c r="K26" s="88"/>
    </row>
    <row r="27" spans="1:11" ht="12.75">
      <c r="A27" s="19" t="s">
        <v>55</v>
      </c>
      <c r="B27" s="25" t="s">
        <v>33</v>
      </c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12.75">
      <c r="A28" s="19" t="s">
        <v>56</v>
      </c>
      <c r="B28" s="25" t="s">
        <v>34</v>
      </c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2.75">
      <c r="A29" s="19" t="s">
        <v>57</v>
      </c>
      <c r="B29" s="25" t="s">
        <v>35</v>
      </c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12.75">
      <c r="A30" s="19" t="s">
        <v>36</v>
      </c>
      <c r="B30" s="25" t="s">
        <v>37</v>
      </c>
      <c r="C30" s="87"/>
      <c r="D30" s="87"/>
      <c r="E30" s="87"/>
      <c r="F30" s="87"/>
      <c r="G30" s="87"/>
      <c r="H30" s="87"/>
      <c r="I30" s="87"/>
      <c r="J30" s="87"/>
      <c r="K30" s="88"/>
    </row>
    <row r="31" spans="1:11" ht="12.75">
      <c r="A31" s="19" t="s">
        <v>58</v>
      </c>
      <c r="B31" s="25" t="s">
        <v>38</v>
      </c>
      <c r="C31" s="87"/>
      <c r="D31" s="87"/>
      <c r="E31" s="87"/>
      <c r="F31" s="87"/>
      <c r="G31" s="87"/>
      <c r="H31" s="87"/>
      <c r="I31" s="87"/>
      <c r="J31" s="87"/>
      <c r="K31" s="88"/>
    </row>
    <row r="32" spans="1:11" ht="12.75">
      <c r="A32" s="19" t="s">
        <v>59</v>
      </c>
      <c r="B32" s="25" t="s">
        <v>39</v>
      </c>
      <c r="C32" s="87"/>
      <c r="D32" s="87"/>
      <c r="E32" s="87"/>
      <c r="F32" s="87"/>
      <c r="G32" s="87"/>
      <c r="H32" s="87"/>
      <c r="I32" s="87"/>
      <c r="J32" s="87"/>
      <c r="K32" s="88"/>
    </row>
    <row r="33" spans="1:11" ht="12.75">
      <c r="A33" s="19" t="s">
        <v>60</v>
      </c>
      <c r="B33" s="25" t="s">
        <v>40</v>
      </c>
      <c r="C33" s="87"/>
      <c r="D33" s="87"/>
      <c r="E33" s="87"/>
      <c r="F33" s="87"/>
      <c r="G33" s="87"/>
      <c r="H33" s="87"/>
      <c r="I33" s="87"/>
      <c r="J33" s="87"/>
      <c r="K33" s="88"/>
    </row>
    <row r="34" spans="1:11" ht="12.75">
      <c r="A34" s="20" t="s">
        <v>61</v>
      </c>
      <c r="B34" s="25" t="s">
        <v>41</v>
      </c>
      <c r="C34" s="87"/>
      <c r="D34" s="87"/>
      <c r="E34" s="87"/>
      <c r="F34" s="87"/>
      <c r="G34" s="87"/>
      <c r="H34" s="87"/>
      <c r="I34" s="87"/>
      <c r="J34" s="87"/>
      <c r="K34" s="88"/>
    </row>
    <row r="35" spans="1:11" ht="11.25" customHeight="1">
      <c r="A35" s="15" t="s">
        <v>30</v>
      </c>
      <c r="B35" s="26"/>
      <c r="C35" s="133"/>
      <c r="D35" s="133"/>
      <c r="E35" s="133"/>
      <c r="F35" s="133"/>
      <c r="G35" s="133"/>
      <c r="H35" s="133"/>
      <c r="I35" s="133"/>
      <c r="J35" s="133"/>
      <c r="K35" s="135"/>
    </row>
    <row r="36" spans="1:11" ht="11.25" customHeight="1">
      <c r="A36" s="16" t="s">
        <v>62</v>
      </c>
      <c r="B36" s="25" t="s">
        <v>80</v>
      </c>
      <c r="C36" s="134"/>
      <c r="D36" s="134"/>
      <c r="E36" s="134"/>
      <c r="F36" s="134"/>
      <c r="G36" s="134"/>
      <c r="H36" s="134"/>
      <c r="I36" s="134"/>
      <c r="J36" s="134"/>
      <c r="K36" s="136"/>
    </row>
    <row r="37" spans="1:11" ht="11.25" customHeight="1">
      <c r="A37" s="20" t="s">
        <v>63</v>
      </c>
      <c r="B37" s="25" t="s">
        <v>81</v>
      </c>
      <c r="C37" s="87"/>
      <c r="D37" s="87"/>
      <c r="E37" s="87"/>
      <c r="F37" s="87"/>
      <c r="G37" s="87"/>
      <c r="H37" s="87"/>
      <c r="I37" s="87"/>
      <c r="J37" s="87"/>
      <c r="K37" s="88"/>
    </row>
    <row r="38" spans="1:11" ht="11.25" customHeight="1">
      <c r="A38" s="15" t="s">
        <v>32</v>
      </c>
      <c r="B38" s="26"/>
      <c r="C38" s="133"/>
      <c r="D38" s="133"/>
      <c r="E38" s="133"/>
      <c r="F38" s="133"/>
      <c r="G38" s="133"/>
      <c r="H38" s="133"/>
      <c r="I38" s="133"/>
      <c r="J38" s="133"/>
      <c r="K38" s="135"/>
    </row>
    <row r="39" spans="1:11" ht="11.25" customHeight="1">
      <c r="A39" s="16" t="s">
        <v>64</v>
      </c>
      <c r="B39" s="25" t="s">
        <v>82</v>
      </c>
      <c r="C39" s="134"/>
      <c r="D39" s="134"/>
      <c r="E39" s="134"/>
      <c r="F39" s="134"/>
      <c r="G39" s="134"/>
      <c r="H39" s="134"/>
      <c r="I39" s="134"/>
      <c r="J39" s="134"/>
      <c r="K39" s="136"/>
    </row>
    <row r="40" spans="1:11" ht="11.25" customHeight="1">
      <c r="A40" s="20" t="s">
        <v>65</v>
      </c>
      <c r="B40" s="25" t="s">
        <v>83</v>
      </c>
      <c r="C40" s="87"/>
      <c r="D40" s="87"/>
      <c r="E40" s="87"/>
      <c r="F40" s="87"/>
      <c r="G40" s="87"/>
      <c r="H40" s="87"/>
      <c r="I40" s="87"/>
      <c r="J40" s="87"/>
      <c r="K40" s="88"/>
    </row>
    <row r="41" spans="1:11" ht="11.25" customHeight="1">
      <c r="A41" s="20" t="s">
        <v>66</v>
      </c>
      <c r="B41" s="25" t="s">
        <v>42</v>
      </c>
      <c r="C41" s="87"/>
      <c r="D41" s="87"/>
      <c r="E41" s="87"/>
      <c r="F41" s="87"/>
      <c r="G41" s="87"/>
      <c r="H41" s="87"/>
      <c r="I41" s="87"/>
      <c r="J41" s="87"/>
      <c r="K41" s="88"/>
    </row>
    <row r="42" spans="1:11" ht="11.25" customHeight="1">
      <c r="A42" s="15" t="s">
        <v>30</v>
      </c>
      <c r="B42" s="26"/>
      <c r="C42" s="133"/>
      <c r="D42" s="133"/>
      <c r="E42" s="133"/>
      <c r="F42" s="133"/>
      <c r="G42" s="133"/>
      <c r="H42" s="133"/>
      <c r="I42" s="133"/>
      <c r="J42" s="133"/>
      <c r="K42" s="135"/>
    </row>
    <row r="43" spans="1:11" ht="11.25" customHeight="1">
      <c r="A43" s="16" t="s">
        <v>62</v>
      </c>
      <c r="B43" s="25" t="s">
        <v>84</v>
      </c>
      <c r="C43" s="134"/>
      <c r="D43" s="134"/>
      <c r="E43" s="134"/>
      <c r="F43" s="134"/>
      <c r="G43" s="134"/>
      <c r="H43" s="134"/>
      <c r="I43" s="134"/>
      <c r="J43" s="134"/>
      <c r="K43" s="136"/>
    </row>
    <row r="44" spans="1:11" ht="11.25" customHeight="1">
      <c r="A44" s="20" t="s">
        <v>63</v>
      </c>
      <c r="B44" s="25" t="s">
        <v>85</v>
      </c>
      <c r="C44" s="87"/>
      <c r="D44" s="87"/>
      <c r="E44" s="87"/>
      <c r="F44" s="87"/>
      <c r="G44" s="87"/>
      <c r="H44" s="87"/>
      <c r="I44" s="87"/>
      <c r="J44" s="87"/>
      <c r="K44" s="88"/>
    </row>
    <row r="45" spans="1:11" ht="11.25" customHeight="1">
      <c r="A45" s="20" t="s">
        <v>67</v>
      </c>
      <c r="B45" s="25" t="s">
        <v>86</v>
      </c>
      <c r="C45" s="87"/>
      <c r="D45" s="87"/>
      <c r="E45" s="87"/>
      <c r="F45" s="87"/>
      <c r="G45" s="87"/>
      <c r="H45" s="87"/>
      <c r="I45" s="87"/>
      <c r="J45" s="87"/>
      <c r="K45" s="88"/>
    </row>
    <row r="46" spans="1:11" ht="11.25" customHeight="1">
      <c r="A46" s="20" t="s">
        <v>68</v>
      </c>
      <c r="B46" s="25" t="s">
        <v>87</v>
      </c>
      <c r="C46" s="87"/>
      <c r="D46" s="87"/>
      <c r="E46" s="87"/>
      <c r="F46" s="87"/>
      <c r="G46" s="87"/>
      <c r="H46" s="87"/>
      <c r="I46" s="87"/>
      <c r="J46" s="87"/>
      <c r="K46" s="88"/>
    </row>
    <row r="47" spans="1:11" ht="11.25" customHeight="1">
      <c r="A47" s="20" t="s">
        <v>69</v>
      </c>
      <c r="B47" s="25" t="s">
        <v>88</v>
      </c>
      <c r="C47" s="87"/>
      <c r="D47" s="87"/>
      <c r="E47" s="87"/>
      <c r="F47" s="87"/>
      <c r="G47" s="87"/>
      <c r="H47" s="87"/>
      <c r="I47" s="87"/>
      <c r="J47" s="87"/>
      <c r="K47" s="88"/>
    </row>
    <row r="48" spans="1:11" ht="34.5" customHeight="1">
      <c r="A48" s="21" t="s">
        <v>93</v>
      </c>
      <c r="B48" s="25" t="s">
        <v>43</v>
      </c>
      <c r="C48" s="93">
        <f>C49+C66+C67+C68+C69+C70+C71+C72</f>
        <v>0</v>
      </c>
      <c r="D48" s="94" t="s">
        <v>89</v>
      </c>
      <c r="E48" s="87">
        <f>E49+E66+E67+E68+E69+E70+E71+E72</f>
        <v>0</v>
      </c>
      <c r="F48" s="94" t="s">
        <v>89</v>
      </c>
      <c r="G48" s="87">
        <f>G49+G66+G67+G68+G69+G70+G71+G72</f>
        <v>0</v>
      </c>
      <c r="H48" s="94" t="s">
        <v>89</v>
      </c>
      <c r="I48" s="87">
        <f>I49+I66+I67+I68+I69+I70+I71+I72</f>
        <v>0</v>
      </c>
      <c r="J48" s="94" t="s">
        <v>89</v>
      </c>
      <c r="K48" s="112">
        <f>K49+K66+K67+K68+K69+K70+K71+K72</f>
        <v>0</v>
      </c>
    </row>
    <row r="49" spans="1:11" ht="12.75">
      <c r="A49" s="15" t="s">
        <v>30</v>
      </c>
      <c r="B49" s="26"/>
      <c r="C49" s="133"/>
      <c r="D49" s="163" t="s">
        <v>91</v>
      </c>
      <c r="E49" s="163">
        <v>0</v>
      </c>
      <c r="F49" s="163" t="s">
        <v>89</v>
      </c>
      <c r="G49" s="163">
        <v>0</v>
      </c>
      <c r="H49" s="163" t="s">
        <v>89</v>
      </c>
      <c r="I49" s="163">
        <v>0</v>
      </c>
      <c r="J49" s="163" t="s">
        <v>91</v>
      </c>
      <c r="K49" s="163">
        <v>0</v>
      </c>
    </row>
    <row r="50" spans="1:11" ht="23.25" thickBot="1">
      <c r="A50" s="16" t="s">
        <v>45</v>
      </c>
      <c r="B50" s="27" t="s">
        <v>90</v>
      </c>
      <c r="C50" s="162"/>
      <c r="D50" s="164"/>
      <c r="E50" s="164"/>
      <c r="F50" s="164"/>
      <c r="G50" s="164"/>
      <c r="H50" s="164"/>
      <c r="I50" s="164"/>
      <c r="J50" s="164"/>
      <c r="K50" s="164"/>
    </row>
    <row r="52" spans="1:11" ht="12.75">
      <c r="A52" s="139" t="s">
        <v>94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  <row r="53" spans="1:11" s="2" customFormat="1" ht="21" customHeight="1">
      <c r="A53" s="130" t="s">
        <v>8</v>
      </c>
      <c r="B53" s="131"/>
      <c r="C53" s="130" t="s">
        <v>9</v>
      </c>
      <c r="D53" s="131"/>
      <c r="E53" s="130" t="s">
        <v>10</v>
      </c>
      <c r="F53" s="131"/>
      <c r="G53" s="130" t="s">
        <v>11</v>
      </c>
      <c r="H53" s="131"/>
      <c r="I53" s="130" t="s">
        <v>12</v>
      </c>
      <c r="J53" s="131"/>
      <c r="K53" s="132" t="s">
        <v>13</v>
      </c>
    </row>
    <row r="54" spans="1:11" s="2" customFormat="1" ht="45" customHeight="1">
      <c r="A54" s="9" t="s">
        <v>14</v>
      </c>
      <c r="B54" s="10" t="s">
        <v>15</v>
      </c>
      <c r="C54" s="10" t="s">
        <v>16</v>
      </c>
      <c r="D54" s="10" t="s">
        <v>17</v>
      </c>
      <c r="E54" s="10" t="s">
        <v>16</v>
      </c>
      <c r="F54" s="10" t="s">
        <v>17</v>
      </c>
      <c r="G54" s="10" t="s">
        <v>16</v>
      </c>
      <c r="H54" s="10" t="s">
        <v>17</v>
      </c>
      <c r="I54" s="10" t="s">
        <v>16</v>
      </c>
      <c r="J54" s="10" t="s">
        <v>17</v>
      </c>
      <c r="K54" s="132"/>
    </row>
    <row r="55" spans="1:11" s="2" customFormat="1" ht="10.5" customHeight="1" thickBot="1">
      <c r="A55" s="8" t="s">
        <v>18</v>
      </c>
      <c r="B55" s="3" t="s">
        <v>19</v>
      </c>
      <c r="C55" s="3" t="s">
        <v>20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</row>
    <row r="56" spans="1:11" ht="15.75" customHeight="1">
      <c r="A56" s="15" t="s">
        <v>32</v>
      </c>
      <c r="B56" s="28"/>
      <c r="C56" s="146"/>
      <c r="D56" s="146" t="s">
        <v>89</v>
      </c>
      <c r="E56" s="146"/>
      <c r="F56" s="146" t="s">
        <v>89</v>
      </c>
      <c r="G56" s="146"/>
      <c r="H56" s="146" t="s">
        <v>89</v>
      </c>
      <c r="I56" s="146"/>
      <c r="J56" s="146" t="s">
        <v>89</v>
      </c>
      <c r="K56" s="153"/>
    </row>
    <row r="57" spans="1:11" ht="15.75" customHeight="1">
      <c r="A57" s="16" t="s">
        <v>46</v>
      </c>
      <c r="B57" s="29" t="s">
        <v>95</v>
      </c>
      <c r="C57" s="134"/>
      <c r="D57" s="134"/>
      <c r="E57" s="134"/>
      <c r="F57" s="134"/>
      <c r="G57" s="134"/>
      <c r="H57" s="134"/>
      <c r="I57" s="134"/>
      <c r="J57" s="134"/>
      <c r="K57" s="136"/>
    </row>
    <row r="58" spans="1:11" ht="15.75" customHeight="1">
      <c r="A58" s="20" t="s">
        <v>47</v>
      </c>
      <c r="B58" s="29" t="s">
        <v>96</v>
      </c>
      <c r="C58" s="87"/>
      <c r="D58" s="87" t="s">
        <v>89</v>
      </c>
      <c r="E58" s="87"/>
      <c r="F58" s="87" t="s">
        <v>89</v>
      </c>
      <c r="G58" s="87"/>
      <c r="H58" s="87" t="s">
        <v>89</v>
      </c>
      <c r="I58" s="87"/>
      <c r="J58" s="87" t="s">
        <v>89</v>
      </c>
      <c r="K58" s="88"/>
    </row>
    <row r="59" spans="1:11" ht="15.75" customHeight="1">
      <c r="A59" s="20" t="s">
        <v>48</v>
      </c>
      <c r="B59" s="29" t="s">
        <v>97</v>
      </c>
      <c r="C59" s="87"/>
      <c r="D59" s="87" t="s">
        <v>89</v>
      </c>
      <c r="E59" s="87"/>
      <c r="F59" s="87" t="s">
        <v>89</v>
      </c>
      <c r="G59" s="87"/>
      <c r="H59" s="87" t="s">
        <v>89</v>
      </c>
      <c r="I59" s="87"/>
      <c r="J59" s="87" t="s">
        <v>89</v>
      </c>
      <c r="K59" s="88"/>
    </row>
    <row r="60" spans="1:11" ht="15.75" customHeight="1">
      <c r="A60" s="20" t="s">
        <v>49</v>
      </c>
      <c r="B60" s="29" t="s">
        <v>98</v>
      </c>
      <c r="C60" s="87"/>
      <c r="D60" s="87" t="s">
        <v>89</v>
      </c>
      <c r="E60" s="87"/>
      <c r="F60" s="87" t="s">
        <v>89</v>
      </c>
      <c r="G60" s="87"/>
      <c r="H60" s="87" t="s">
        <v>89</v>
      </c>
      <c r="I60" s="87"/>
      <c r="J60" s="87" t="s">
        <v>89</v>
      </c>
      <c r="K60" s="88"/>
    </row>
    <row r="61" spans="1:11" ht="15.75" customHeight="1">
      <c r="A61" s="20" t="s">
        <v>50</v>
      </c>
      <c r="B61" s="29" t="s">
        <v>99</v>
      </c>
      <c r="C61" s="87"/>
      <c r="D61" s="87" t="s">
        <v>89</v>
      </c>
      <c r="E61" s="87"/>
      <c r="F61" s="87" t="s">
        <v>89</v>
      </c>
      <c r="G61" s="87"/>
      <c r="H61" s="87" t="s">
        <v>89</v>
      </c>
      <c r="I61" s="87"/>
      <c r="J61" s="87" t="s">
        <v>89</v>
      </c>
      <c r="K61" s="88"/>
    </row>
    <row r="62" spans="1:11" ht="15.75" customHeight="1">
      <c r="A62" s="20" t="s">
        <v>51</v>
      </c>
      <c r="B62" s="29" t="s">
        <v>100</v>
      </c>
      <c r="C62" s="87"/>
      <c r="D62" s="87" t="s">
        <v>89</v>
      </c>
      <c r="E62" s="87"/>
      <c r="F62" s="87" t="s">
        <v>89</v>
      </c>
      <c r="G62" s="87"/>
      <c r="H62" s="87" t="s">
        <v>89</v>
      </c>
      <c r="I62" s="87"/>
      <c r="J62" s="87" t="s">
        <v>89</v>
      </c>
      <c r="K62" s="88"/>
    </row>
    <row r="63" spans="1:11" ht="15.75" customHeight="1">
      <c r="A63" s="20" t="s">
        <v>52</v>
      </c>
      <c r="B63" s="29" t="s">
        <v>101</v>
      </c>
      <c r="C63" s="87"/>
      <c r="D63" s="87" t="s">
        <v>89</v>
      </c>
      <c r="E63" s="87"/>
      <c r="F63" s="87" t="s">
        <v>89</v>
      </c>
      <c r="G63" s="87"/>
      <c r="H63" s="87" t="s">
        <v>89</v>
      </c>
      <c r="I63" s="87"/>
      <c r="J63" s="87" t="s">
        <v>89</v>
      </c>
      <c r="K63" s="88"/>
    </row>
    <row r="64" spans="1:11" ht="15.75" customHeight="1">
      <c r="A64" s="20" t="s">
        <v>53</v>
      </c>
      <c r="B64" s="29" t="s">
        <v>102</v>
      </c>
      <c r="C64" s="87"/>
      <c r="D64" s="87" t="s">
        <v>89</v>
      </c>
      <c r="E64" s="87"/>
      <c r="F64" s="87" t="s">
        <v>89</v>
      </c>
      <c r="G64" s="87"/>
      <c r="H64" s="87" t="s">
        <v>89</v>
      </c>
      <c r="I64" s="87"/>
      <c r="J64" s="87" t="s">
        <v>89</v>
      </c>
      <c r="K64" s="88"/>
    </row>
    <row r="65" spans="1:11" ht="15.75" customHeight="1">
      <c r="A65" s="20" t="s">
        <v>54</v>
      </c>
      <c r="B65" s="29" t="s">
        <v>103</v>
      </c>
      <c r="C65" s="87"/>
      <c r="D65" s="87" t="s">
        <v>89</v>
      </c>
      <c r="E65" s="87"/>
      <c r="F65" s="87" t="s">
        <v>89</v>
      </c>
      <c r="G65" s="87"/>
      <c r="H65" s="87" t="s">
        <v>89</v>
      </c>
      <c r="I65" s="87"/>
      <c r="J65" s="87" t="s">
        <v>89</v>
      </c>
      <c r="K65" s="88"/>
    </row>
    <row r="66" spans="1:11" ht="15.75" customHeight="1">
      <c r="A66" s="20" t="s">
        <v>55</v>
      </c>
      <c r="B66" s="29" t="s">
        <v>131</v>
      </c>
      <c r="C66" s="87"/>
      <c r="D66" s="87" t="s">
        <v>89</v>
      </c>
      <c r="E66" s="87"/>
      <c r="F66" s="87" t="s">
        <v>89</v>
      </c>
      <c r="G66" s="87"/>
      <c r="H66" s="87" t="s">
        <v>89</v>
      </c>
      <c r="I66" s="87"/>
      <c r="J66" s="87" t="s">
        <v>89</v>
      </c>
      <c r="K66" s="88"/>
    </row>
    <row r="67" spans="1:11" ht="15.75" customHeight="1">
      <c r="A67" s="20" t="s">
        <v>56</v>
      </c>
      <c r="B67" s="29" t="s">
        <v>132</v>
      </c>
      <c r="C67" s="87"/>
      <c r="D67" s="87" t="s">
        <v>91</v>
      </c>
      <c r="E67" s="87"/>
      <c r="F67" s="87" t="s">
        <v>89</v>
      </c>
      <c r="G67" s="87"/>
      <c r="H67" s="87" t="s">
        <v>89</v>
      </c>
      <c r="I67" s="87"/>
      <c r="J67" s="87" t="s">
        <v>89</v>
      </c>
      <c r="K67" s="88"/>
    </row>
    <row r="68" spans="1:11" ht="15.75" customHeight="1">
      <c r="A68" s="20" t="s">
        <v>57</v>
      </c>
      <c r="B68" s="29" t="s">
        <v>133</v>
      </c>
      <c r="C68" s="87"/>
      <c r="D68" s="87" t="s">
        <v>89</v>
      </c>
      <c r="E68" s="87"/>
      <c r="F68" s="87" t="s">
        <v>89</v>
      </c>
      <c r="G68" s="87"/>
      <c r="H68" s="87" t="s">
        <v>89</v>
      </c>
      <c r="I68" s="87"/>
      <c r="J68" s="87" t="s">
        <v>89</v>
      </c>
      <c r="K68" s="88"/>
    </row>
    <row r="69" spans="1:11" ht="15.75" customHeight="1">
      <c r="A69" s="20" t="s">
        <v>36</v>
      </c>
      <c r="B69" s="29" t="s">
        <v>134</v>
      </c>
      <c r="C69" s="87"/>
      <c r="D69" s="87" t="s">
        <v>89</v>
      </c>
      <c r="E69" s="87"/>
      <c r="F69" s="87" t="s">
        <v>89</v>
      </c>
      <c r="G69" s="87"/>
      <c r="H69" s="87" t="s">
        <v>89</v>
      </c>
      <c r="I69" s="87"/>
      <c r="J69" s="87" t="s">
        <v>89</v>
      </c>
      <c r="K69" s="88"/>
    </row>
    <row r="70" spans="1:11" ht="15.75" customHeight="1">
      <c r="A70" s="20" t="s">
        <v>58</v>
      </c>
      <c r="B70" s="29" t="s">
        <v>135</v>
      </c>
      <c r="C70" s="87"/>
      <c r="D70" s="87" t="s">
        <v>89</v>
      </c>
      <c r="E70" s="87"/>
      <c r="F70" s="87" t="s">
        <v>89</v>
      </c>
      <c r="G70" s="87"/>
      <c r="H70" s="87" t="s">
        <v>89</v>
      </c>
      <c r="I70" s="87"/>
      <c r="J70" s="87" t="s">
        <v>89</v>
      </c>
      <c r="K70" s="88"/>
    </row>
    <row r="71" spans="1:11" ht="15.75" customHeight="1">
      <c r="A71" s="20" t="s">
        <v>59</v>
      </c>
      <c r="B71" s="29" t="s">
        <v>136</v>
      </c>
      <c r="C71" s="87"/>
      <c r="D71" s="87" t="s">
        <v>89</v>
      </c>
      <c r="E71" s="87"/>
      <c r="F71" s="87" t="s">
        <v>89</v>
      </c>
      <c r="G71" s="87"/>
      <c r="H71" s="87" t="s">
        <v>89</v>
      </c>
      <c r="I71" s="87"/>
      <c r="J71" s="87" t="s">
        <v>91</v>
      </c>
      <c r="K71" s="88"/>
    </row>
    <row r="72" spans="1:11" ht="15.75" customHeight="1">
      <c r="A72" s="20" t="s">
        <v>67</v>
      </c>
      <c r="B72" s="29" t="s">
        <v>137</v>
      </c>
      <c r="C72" s="87"/>
      <c r="D72" s="87" t="s">
        <v>89</v>
      </c>
      <c r="E72" s="87"/>
      <c r="F72" s="87" t="s">
        <v>89</v>
      </c>
      <c r="G72" s="87"/>
      <c r="H72" s="87" t="s">
        <v>91</v>
      </c>
      <c r="I72" s="87"/>
      <c r="J72" s="87" t="s">
        <v>91</v>
      </c>
      <c r="K72" s="88"/>
    </row>
    <row r="73" spans="1:11" ht="22.5">
      <c r="A73" s="14" t="s">
        <v>104</v>
      </c>
      <c r="B73" s="29" t="s">
        <v>138</v>
      </c>
      <c r="C73" s="87"/>
      <c r="D73" s="87"/>
      <c r="E73" s="87"/>
      <c r="F73" s="87"/>
      <c r="G73" s="87"/>
      <c r="H73" s="87"/>
      <c r="I73" s="87"/>
      <c r="J73" s="87"/>
      <c r="K73" s="88"/>
    </row>
    <row r="74" spans="1:11" ht="66.75" customHeight="1">
      <c r="A74" s="14" t="s">
        <v>130</v>
      </c>
      <c r="B74" s="29" t="s">
        <v>139</v>
      </c>
      <c r="C74" s="93">
        <f>C75+C97+C106+C122+C137+C149+C153+C154+C177</f>
        <v>0</v>
      </c>
      <c r="D74" s="93">
        <f aca="true" t="shared" si="2" ref="D74:K74">D75+D97+D106+D122+D137+D149+D153+D154+D177</f>
        <v>0</v>
      </c>
      <c r="E74" s="93">
        <f t="shared" si="2"/>
        <v>0</v>
      </c>
      <c r="F74" s="93">
        <f t="shared" si="2"/>
        <v>0</v>
      </c>
      <c r="G74" s="93">
        <f t="shared" si="2"/>
        <v>0</v>
      </c>
      <c r="H74" s="93">
        <f t="shared" si="2"/>
        <v>0</v>
      </c>
      <c r="I74" s="93">
        <f t="shared" si="2"/>
        <v>0</v>
      </c>
      <c r="J74" s="93">
        <f t="shared" si="2"/>
        <v>0</v>
      </c>
      <c r="K74" s="97">
        <f t="shared" si="2"/>
        <v>0</v>
      </c>
    </row>
    <row r="75" spans="1:11" ht="12.75">
      <c r="A75" s="15" t="s">
        <v>30</v>
      </c>
      <c r="B75" s="30"/>
      <c r="C75" s="133"/>
      <c r="D75" s="133"/>
      <c r="E75" s="133"/>
      <c r="F75" s="133"/>
      <c r="G75" s="133"/>
      <c r="H75" s="133"/>
      <c r="I75" s="133"/>
      <c r="J75" s="133"/>
      <c r="K75" s="135"/>
    </row>
    <row r="76" spans="1:11" ht="22.5">
      <c r="A76" s="16" t="s">
        <v>45</v>
      </c>
      <c r="B76" s="29" t="s">
        <v>115</v>
      </c>
      <c r="C76" s="134"/>
      <c r="D76" s="134"/>
      <c r="E76" s="134"/>
      <c r="F76" s="134"/>
      <c r="G76" s="134"/>
      <c r="H76" s="134"/>
      <c r="I76" s="134"/>
      <c r="J76" s="134"/>
      <c r="K76" s="136"/>
    </row>
    <row r="77" spans="1:11" ht="15.75" customHeight="1">
      <c r="A77" s="15" t="s">
        <v>32</v>
      </c>
      <c r="B77" s="30"/>
      <c r="C77" s="133"/>
      <c r="D77" s="133"/>
      <c r="E77" s="133"/>
      <c r="F77" s="133"/>
      <c r="G77" s="133"/>
      <c r="H77" s="133"/>
      <c r="I77" s="133"/>
      <c r="J77" s="133"/>
      <c r="K77" s="135"/>
    </row>
    <row r="78" spans="1:11" ht="15.75" customHeight="1">
      <c r="A78" s="16" t="s">
        <v>105</v>
      </c>
      <c r="B78" s="29" t="s">
        <v>116</v>
      </c>
      <c r="C78" s="134"/>
      <c r="D78" s="134"/>
      <c r="E78" s="134"/>
      <c r="F78" s="134"/>
      <c r="G78" s="134"/>
      <c r="H78" s="134"/>
      <c r="I78" s="134"/>
      <c r="J78" s="134"/>
      <c r="K78" s="136"/>
    </row>
    <row r="79" spans="1:11" ht="15.75" customHeight="1">
      <c r="A79" s="20" t="s">
        <v>106</v>
      </c>
      <c r="B79" s="29" t="s">
        <v>117</v>
      </c>
      <c r="C79" s="87"/>
      <c r="D79" s="87"/>
      <c r="E79" s="87"/>
      <c r="F79" s="87"/>
      <c r="G79" s="87"/>
      <c r="H79" s="87"/>
      <c r="I79" s="87"/>
      <c r="J79" s="87"/>
      <c r="K79" s="88"/>
    </row>
    <row r="80" spans="1:11" ht="15.75" customHeight="1">
      <c r="A80" s="20" t="s">
        <v>107</v>
      </c>
      <c r="B80" s="29" t="s">
        <v>118</v>
      </c>
      <c r="C80" s="87"/>
      <c r="D80" s="87"/>
      <c r="E80" s="87"/>
      <c r="F80" s="87"/>
      <c r="G80" s="87"/>
      <c r="H80" s="87"/>
      <c r="I80" s="87"/>
      <c r="J80" s="87"/>
      <c r="K80" s="88"/>
    </row>
    <row r="81" spans="1:11" ht="15.75" customHeight="1">
      <c r="A81" s="20" t="s">
        <v>108</v>
      </c>
      <c r="B81" s="29" t="s">
        <v>119</v>
      </c>
      <c r="C81" s="87"/>
      <c r="D81" s="87"/>
      <c r="E81" s="87"/>
      <c r="F81" s="87"/>
      <c r="G81" s="87"/>
      <c r="H81" s="87"/>
      <c r="I81" s="87"/>
      <c r="J81" s="87"/>
      <c r="K81" s="88"/>
    </row>
    <row r="82" spans="1:11" ht="15.75" customHeight="1">
      <c r="A82" s="20" t="s">
        <v>109</v>
      </c>
      <c r="B82" s="29" t="s">
        <v>120</v>
      </c>
      <c r="C82" s="87"/>
      <c r="D82" s="87"/>
      <c r="E82" s="87"/>
      <c r="F82" s="87"/>
      <c r="G82" s="87"/>
      <c r="H82" s="87"/>
      <c r="I82" s="87"/>
      <c r="J82" s="87"/>
      <c r="K82" s="88"/>
    </row>
    <row r="83" spans="1:11" ht="15.75" customHeight="1">
      <c r="A83" s="20" t="s">
        <v>110</v>
      </c>
      <c r="B83" s="29" t="s">
        <v>121</v>
      </c>
      <c r="C83" s="87"/>
      <c r="D83" s="87"/>
      <c r="E83" s="87"/>
      <c r="F83" s="87"/>
      <c r="G83" s="87"/>
      <c r="H83" s="87"/>
      <c r="I83" s="87"/>
      <c r="J83" s="87"/>
      <c r="K83" s="88"/>
    </row>
    <row r="84" spans="1:11" ht="15.75" customHeight="1">
      <c r="A84" s="20" t="s">
        <v>111</v>
      </c>
      <c r="B84" s="29" t="s">
        <v>122</v>
      </c>
      <c r="C84" s="87"/>
      <c r="D84" s="87"/>
      <c r="E84" s="87"/>
      <c r="F84" s="87"/>
      <c r="G84" s="87"/>
      <c r="H84" s="87"/>
      <c r="I84" s="87"/>
      <c r="J84" s="87"/>
      <c r="K84" s="88"/>
    </row>
    <row r="85" spans="1:11" ht="15.75" customHeight="1">
      <c r="A85" s="20" t="s">
        <v>112</v>
      </c>
      <c r="B85" s="29" t="s">
        <v>123</v>
      </c>
      <c r="C85" s="87"/>
      <c r="D85" s="87"/>
      <c r="E85" s="87"/>
      <c r="F85" s="87"/>
      <c r="G85" s="87"/>
      <c r="H85" s="87"/>
      <c r="I85" s="87"/>
      <c r="J85" s="87"/>
      <c r="K85" s="88"/>
    </row>
    <row r="86" spans="1:11" ht="15.75" customHeight="1">
      <c r="A86" s="20" t="s">
        <v>48</v>
      </c>
      <c r="B86" s="29" t="s">
        <v>124</v>
      </c>
      <c r="C86" s="87"/>
      <c r="D86" s="87"/>
      <c r="E86" s="87"/>
      <c r="F86" s="87"/>
      <c r="G86" s="87"/>
      <c r="H86" s="87"/>
      <c r="I86" s="87"/>
      <c r="J86" s="87"/>
      <c r="K86" s="88"/>
    </row>
    <row r="87" spans="1:11" ht="15.75" customHeight="1">
      <c r="A87" s="20" t="s">
        <v>49</v>
      </c>
      <c r="B87" s="29" t="s">
        <v>125</v>
      </c>
      <c r="C87" s="87"/>
      <c r="D87" s="87"/>
      <c r="E87" s="87"/>
      <c r="F87" s="87"/>
      <c r="G87" s="87"/>
      <c r="H87" s="87"/>
      <c r="I87" s="87"/>
      <c r="J87" s="87"/>
      <c r="K87" s="88"/>
    </row>
    <row r="88" spans="1:11" ht="15.75" customHeight="1">
      <c r="A88" s="20" t="s">
        <v>50</v>
      </c>
      <c r="B88" s="29" t="s">
        <v>126</v>
      </c>
      <c r="C88" s="87"/>
      <c r="D88" s="87"/>
      <c r="E88" s="87"/>
      <c r="F88" s="87"/>
      <c r="G88" s="87"/>
      <c r="H88" s="87"/>
      <c r="I88" s="87"/>
      <c r="J88" s="87"/>
      <c r="K88" s="88"/>
    </row>
    <row r="89" spans="1:11" ht="15.75" customHeight="1">
      <c r="A89" s="20" t="s">
        <v>113</v>
      </c>
      <c r="B89" s="29" t="s">
        <v>127</v>
      </c>
      <c r="C89" s="87"/>
      <c r="D89" s="87"/>
      <c r="E89" s="87"/>
      <c r="F89" s="87"/>
      <c r="G89" s="87"/>
      <c r="H89" s="87"/>
      <c r="I89" s="87"/>
      <c r="J89" s="87"/>
      <c r="K89" s="88"/>
    </row>
    <row r="90" spans="1:11" ht="15.75" customHeight="1">
      <c r="A90" s="20" t="s">
        <v>54</v>
      </c>
      <c r="B90" s="29" t="s">
        <v>128</v>
      </c>
      <c r="C90" s="87"/>
      <c r="D90" s="87"/>
      <c r="E90" s="87"/>
      <c r="F90" s="87"/>
      <c r="G90" s="87"/>
      <c r="H90" s="87"/>
      <c r="I90" s="87"/>
      <c r="J90" s="87"/>
      <c r="K90" s="88"/>
    </row>
    <row r="91" spans="1:11" ht="15.75" customHeight="1" thickBot="1">
      <c r="A91" s="20" t="s">
        <v>114</v>
      </c>
      <c r="B91" s="31" t="s">
        <v>129</v>
      </c>
      <c r="C91" s="91"/>
      <c r="D91" s="91"/>
      <c r="E91" s="91"/>
      <c r="F91" s="91"/>
      <c r="G91" s="91"/>
      <c r="H91" s="91"/>
      <c r="I91" s="91"/>
      <c r="J91" s="91"/>
      <c r="K91" s="92"/>
    </row>
    <row r="93" spans="1:11" ht="10.5" customHeight="1">
      <c r="A93" s="139" t="s">
        <v>140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</row>
    <row r="94" spans="1:11" s="2" customFormat="1" ht="21" customHeight="1">
      <c r="A94" s="130" t="s">
        <v>8</v>
      </c>
      <c r="B94" s="131"/>
      <c r="C94" s="130" t="s">
        <v>9</v>
      </c>
      <c r="D94" s="131"/>
      <c r="E94" s="130" t="s">
        <v>10</v>
      </c>
      <c r="F94" s="131"/>
      <c r="G94" s="130" t="s">
        <v>11</v>
      </c>
      <c r="H94" s="131"/>
      <c r="I94" s="130" t="s">
        <v>12</v>
      </c>
      <c r="J94" s="131"/>
      <c r="K94" s="132" t="s">
        <v>13</v>
      </c>
    </row>
    <row r="95" spans="1:11" s="2" customFormat="1" ht="40.5" customHeight="1">
      <c r="A95" s="9" t="s">
        <v>14</v>
      </c>
      <c r="B95" s="10" t="s">
        <v>15</v>
      </c>
      <c r="C95" s="10" t="s">
        <v>16</v>
      </c>
      <c r="D95" s="10" t="s">
        <v>17</v>
      </c>
      <c r="E95" s="10" t="s">
        <v>16</v>
      </c>
      <c r="F95" s="10" t="s">
        <v>17</v>
      </c>
      <c r="G95" s="10" t="s">
        <v>16</v>
      </c>
      <c r="H95" s="10" t="s">
        <v>17</v>
      </c>
      <c r="I95" s="10" t="s">
        <v>16</v>
      </c>
      <c r="J95" s="10" t="s">
        <v>17</v>
      </c>
      <c r="K95" s="132"/>
    </row>
    <row r="96" spans="1:11" s="2" customFormat="1" ht="7.5" customHeight="1" thickBot="1">
      <c r="A96" s="8" t="s">
        <v>18</v>
      </c>
      <c r="B96" s="3" t="s">
        <v>19</v>
      </c>
      <c r="C96" s="3" t="s">
        <v>20</v>
      </c>
      <c r="D96" s="3" t="s">
        <v>21</v>
      </c>
      <c r="E96" s="3" t="s">
        <v>22</v>
      </c>
      <c r="F96" s="3" t="s">
        <v>23</v>
      </c>
      <c r="G96" s="3" t="s">
        <v>24</v>
      </c>
      <c r="H96" s="3" t="s">
        <v>25</v>
      </c>
      <c r="I96" s="3" t="s">
        <v>26</v>
      </c>
      <c r="J96" s="3" t="s">
        <v>27</v>
      </c>
      <c r="K96" s="3" t="s">
        <v>28</v>
      </c>
    </row>
    <row r="97" spans="1:11" ht="9.75" customHeight="1">
      <c r="A97" s="32" t="s">
        <v>141</v>
      </c>
      <c r="B97" s="35" t="s">
        <v>257</v>
      </c>
      <c r="C97" s="86"/>
      <c r="D97" s="86"/>
      <c r="E97" s="86"/>
      <c r="F97" s="86"/>
      <c r="G97" s="86"/>
      <c r="H97" s="86"/>
      <c r="I97" s="86"/>
      <c r="J97" s="86"/>
      <c r="K97" s="98"/>
    </row>
    <row r="98" spans="1:11" ht="8.25" customHeight="1">
      <c r="A98" s="33" t="s">
        <v>32</v>
      </c>
      <c r="B98" s="144" t="s">
        <v>142</v>
      </c>
      <c r="C98" s="133"/>
      <c r="D98" s="133"/>
      <c r="E98" s="133"/>
      <c r="F98" s="133"/>
      <c r="G98" s="133"/>
      <c r="H98" s="133"/>
      <c r="I98" s="133"/>
      <c r="J98" s="133"/>
      <c r="K98" s="135"/>
    </row>
    <row r="99" spans="1:11" ht="9.75" customHeight="1">
      <c r="A99" s="34" t="s">
        <v>53</v>
      </c>
      <c r="B99" s="145"/>
      <c r="C99" s="134"/>
      <c r="D99" s="134"/>
      <c r="E99" s="134"/>
      <c r="F99" s="134"/>
      <c r="G99" s="134"/>
      <c r="H99" s="134"/>
      <c r="I99" s="134"/>
      <c r="J99" s="134"/>
      <c r="K99" s="136"/>
    </row>
    <row r="100" spans="1:11" ht="9.75" customHeight="1">
      <c r="A100" s="34" t="s">
        <v>143</v>
      </c>
      <c r="B100" s="29" t="s">
        <v>144</v>
      </c>
      <c r="C100" s="87"/>
      <c r="D100" s="87"/>
      <c r="E100" s="87"/>
      <c r="F100" s="87"/>
      <c r="G100" s="87"/>
      <c r="H100" s="87"/>
      <c r="I100" s="87"/>
      <c r="J100" s="87"/>
      <c r="K100" s="88"/>
    </row>
    <row r="101" spans="1:11" ht="9.75" customHeight="1">
      <c r="A101" s="34" t="s">
        <v>145</v>
      </c>
      <c r="B101" s="29" t="s">
        <v>146</v>
      </c>
      <c r="C101" s="87"/>
      <c r="D101" s="87"/>
      <c r="E101" s="87"/>
      <c r="F101" s="87"/>
      <c r="G101" s="87"/>
      <c r="H101" s="87"/>
      <c r="I101" s="87"/>
      <c r="J101" s="87"/>
      <c r="K101" s="88"/>
    </row>
    <row r="102" spans="1:11" ht="9.75" customHeight="1">
      <c r="A102" s="34" t="s">
        <v>147</v>
      </c>
      <c r="B102" s="29" t="s">
        <v>148</v>
      </c>
      <c r="C102" s="87"/>
      <c r="D102" s="87"/>
      <c r="E102" s="87"/>
      <c r="F102" s="87"/>
      <c r="G102" s="87"/>
      <c r="H102" s="87"/>
      <c r="I102" s="87"/>
      <c r="J102" s="87"/>
      <c r="K102" s="88"/>
    </row>
    <row r="103" spans="1:11" ht="19.5" customHeight="1">
      <c r="A103" s="34" t="s">
        <v>149</v>
      </c>
      <c r="B103" s="29" t="s">
        <v>150</v>
      </c>
      <c r="C103" s="87"/>
      <c r="D103" s="87"/>
      <c r="E103" s="87"/>
      <c r="F103" s="87"/>
      <c r="G103" s="87"/>
      <c r="H103" s="87"/>
      <c r="I103" s="87"/>
      <c r="J103" s="87"/>
      <c r="K103" s="88"/>
    </row>
    <row r="104" spans="1:11" ht="9.75" customHeight="1">
      <c r="A104" s="34" t="s">
        <v>151</v>
      </c>
      <c r="B104" s="29" t="s">
        <v>152</v>
      </c>
      <c r="C104" s="87"/>
      <c r="D104" s="87"/>
      <c r="E104" s="87"/>
      <c r="F104" s="87"/>
      <c r="G104" s="87"/>
      <c r="H104" s="87"/>
      <c r="I104" s="87"/>
      <c r="J104" s="87"/>
      <c r="K104" s="88"/>
    </row>
    <row r="105" spans="1:11" ht="9.75" customHeight="1">
      <c r="A105" s="34" t="s">
        <v>153</v>
      </c>
      <c r="B105" s="29" t="s">
        <v>154</v>
      </c>
      <c r="C105" s="87"/>
      <c r="D105" s="87"/>
      <c r="E105" s="87"/>
      <c r="F105" s="87"/>
      <c r="G105" s="87"/>
      <c r="H105" s="87"/>
      <c r="I105" s="87"/>
      <c r="J105" s="87"/>
      <c r="K105" s="88"/>
    </row>
    <row r="106" spans="1:11" ht="9.75" customHeight="1">
      <c r="A106" s="34" t="s">
        <v>155</v>
      </c>
      <c r="B106" s="29" t="s">
        <v>258</v>
      </c>
      <c r="C106" s="87"/>
      <c r="D106" s="87"/>
      <c r="E106" s="87"/>
      <c r="F106" s="87"/>
      <c r="G106" s="87"/>
      <c r="H106" s="87"/>
      <c r="I106" s="87"/>
      <c r="J106" s="87"/>
      <c r="K106" s="88"/>
    </row>
    <row r="107" spans="1:11" ht="8.25" customHeight="1">
      <c r="A107" s="33" t="s">
        <v>32</v>
      </c>
      <c r="B107" s="22"/>
      <c r="C107" s="133"/>
      <c r="D107" s="133"/>
      <c r="E107" s="133"/>
      <c r="F107" s="133"/>
      <c r="G107" s="133"/>
      <c r="H107" s="133"/>
      <c r="I107" s="133"/>
      <c r="J107" s="133"/>
      <c r="K107" s="135"/>
    </row>
    <row r="108" spans="1:11" ht="9.75" customHeight="1">
      <c r="A108" s="34" t="s">
        <v>156</v>
      </c>
      <c r="B108" s="29" t="s">
        <v>157</v>
      </c>
      <c r="C108" s="134"/>
      <c r="D108" s="134"/>
      <c r="E108" s="134"/>
      <c r="F108" s="134"/>
      <c r="G108" s="134"/>
      <c r="H108" s="134"/>
      <c r="I108" s="134"/>
      <c r="J108" s="134"/>
      <c r="K108" s="136"/>
    </row>
    <row r="109" spans="1:11" ht="9.75" customHeight="1">
      <c r="A109" s="34" t="s">
        <v>158</v>
      </c>
      <c r="B109" s="29" t="s">
        <v>159</v>
      </c>
      <c r="C109" s="87"/>
      <c r="D109" s="87"/>
      <c r="E109" s="87"/>
      <c r="F109" s="87"/>
      <c r="G109" s="87"/>
      <c r="H109" s="87"/>
      <c r="I109" s="87"/>
      <c r="J109" s="87"/>
      <c r="K109" s="88"/>
    </row>
    <row r="110" spans="1:11" ht="9.75" customHeight="1">
      <c r="A110" s="34" t="s">
        <v>160</v>
      </c>
      <c r="B110" s="29" t="s">
        <v>161</v>
      </c>
      <c r="C110" s="87"/>
      <c r="D110" s="87"/>
      <c r="E110" s="87"/>
      <c r="F110" s="87"/>
      <c r="G110" s="87"/>
      <c r="H110" s="87"/>
      <c r="I110" s="87"/>
      <c r="J110" s="87"/>
      <c r="K110" s="88"/>
    </row>
    <row r="111" spans="1:11" ht="9.75" customHeight="1">
      <c r="A111" s="34" t="s">
        <v>56</v>
      </c>
      <c r="B111" s="29" t="s">
        <v>162</v>
      </c>
      <c r="C111" s="87"/>
      <c r="D111" s="87"/>
      <c r="E111" s="87"/>
      <c r="F111" s="87"/>
      <c r="G111" s="87"/>
      <c r="H111" s="87"/>
      <c r="I111" s="87"/>
      <c r="J111" s="87"/>
      <c r="K111" s="88"/>
    </row>
    <row r="112" spans="1:11" ht="9.75" customHeight="1">
      <c r="A112" s="34" t="s">
        <v>163</v>
      </c>
      <c r="B112" s="29" t="s">
        <v>164</v>
      </c>
      <c r="C112" s="87"/>
      <c r="D112" s="87"/>
      <c r="E112" s="87"/>
      <c r="F112" s="87"/>
      <c r="G112" s="87"/>
      <c r="H112" s="87"/>
      <c r="I112" s="87"/>
      <c r="J112" s="87"/>
      <c r="K112" s="88"/>
    </row>
    <row r="113" spans="1:11" ht="9.75" customHeight="1">
      <c r="A113" s="34" t="s">
        <v>165</v>
      </c>
      <c r="B113" s="29" t="s">
        <v>166</v>
      </c>
      <c r="C113" s="87"/>
      <c r="D113" s="87"/>
      <c r="E113" s="87"/>
      <c r="F113" s="87"/>
      <c r="G113" s="87"/>
      <c r="H113" s="87"/>
      <c r="I113" s="87"/>
      <c r="J113" s="87"/>
      <c r="K113" s="88"/>
    </row>
    <row r="114" spans="1:11" ht="9.75" customHeight="1">
      <c r="A114" s="34" t="s">
        <v>167</v>
      </c>
      <c r="B114" s="29" t="s">
        <v>168</v>
      </c>
      <c r="C114" s="87"/>
      <c r="D114" s="87"/>
      <c r="E114" s="87"/>
      <c r="F114" s="87"/>
      <c r="G114" s="87"/>
      <c r="H114" s="87"/>
      <c r="I114" s="87"/>
      <c r="J114" s="87"/>
      <c r="K114" s="88"/>
    </row>
    <row r="115" spans="1:11" ht="9.75" customHeight="1">
      <c r="A115" s="34" t="s">
        <v>169</v>
      </c>
      <c r="B115" s="29" t="s">
        <v>170</v>
      </c>
      <c r="C115" s="87"/>
      <c r="D115" s="87"/>
      <c r="E115" s="87"/>
      <c r="F115" s="87"/>
      <c r="G115" s="87"/>
      <c r="H115" s="87"/>
      <c r="I115" s="87"/>
      <c r="J115" s="87"/>
      <c r="K115" s="88"/>
    </row>
    <row r="116" spans="1:11" ht="9.75" customHeight="1">
      <c r="A116" s="34" t="s">
        <v>171</v>
      </c>
      <c r="B116" s="29" t="s">
        <v>172</v>
      </c>
      <c r="C116" s="87"/>
      <c r="D116" s="87"/>
      <c r="E116" s="87"/>
      <c r="F116" s="87"/>
      <c r="G116" s="87"/>
      <c r="H116" s="87"/>
      <c r="I116" s="87"/>
      <c r="J116" s="87"/>
      <c r="K116" s="88"/>
    </row>
    <row r="117" spans="1:11" ht="9.75" customHeight="1">
      <c r="A117" s="34" t="s">
        <v>173</v>
      </c>
      <c r="B117" s="29" t="s">
        <v>174</v>
      </c>
      <c r="C117" s="87"/>
      <c r="D117" s="87"/>
      <c r="E117" s="87"/>
      <c r="F117" s="87"/>
      <c r="G117" s="87"/>
      <c r="H117" s="87"/>
      <c r="I117" s="87"/>
      <c r="J117" s="87"/>
      <c r="K117" s="88"/>
    </row>
    <row r="118" spans="1:11" ht="9.75" customHeight="1">
      <c r="A118" s="34" t="s">
        <v>175</v>
      </c>
      <c r="B118" s="29" t="s">
        <v>176</v>
      </c>
      <c r="C118" s="87"/>
      <c r="D118" s="87"/>
      <c r="E118" s="87"/>
      <c r="F118" s="87"/>
      <c r="G118" s="87"/>
      <c r="H118" s="87"/>
      <c r="I118" s="87"/>
      <c r="J118" s="87"/>
      <c r="K118" s="88"/>
    </row>
    <row r="119" spans="1:11" ht="9.75" customHeight="1">
      <c r="A119" s="34" t="s">
        <v>177</v>
      </c>
      <c r="B119" s="29" t="s">
        <v>178</v>
      </c>
      <c r="C119" s="87"/>
      <c r="D119" s="87"/>
      <c r="E119" s="87"/>
      <c r="F119" s="87"/>
      <c r="G119" s="87"/>
      <c r="H119" s="87"/>
      <c r="I119" s="87"/>
      <c r="J119" s="87"/>
      <c r="K119" s="88"/>
    </row>
    <row r="120" spans="1:11" ht="19.5" customHeight="1">
      <c r="A120" s="106" t="s">
        <v>179</v>
      </c>
      <c r="B120" s="29" t="s">
        <v>180</v>
      </c>
      <c r="C120" s="87"/>
      <c r="D120" s="87"/>
      <c r="E120" s="87"/>
      <c r="F120" s="87"/>
      <c r="G120" s="87"/>
      <c r="H120" s="87"/>
      <c r="I120" s="87"/>
      <c r="J120" s="87"/>
      <c r="K120" s="88"/>
    </row>
    <row r="121" spans="1:11" ht="19.5" customHeight="1">
      <c r="A121" s="34" t="s">
        <v>181</v>
      </c>
      <c r="B121" s="29" t="s">
        <v>182</v>
      </c>
      <c r="C121" s="87"/>
      <c r="D121" s="87"/>
      <c r="E121" s="87"/>
      <c r="F121" s="87"/>
      <c r="G121" s="87"/>
      <c r="H121" s="87"/>
      <c r="I121" s="87"/>
      <c r="J121" s="87"/>
      <c r="K121" s="88"/>
    </row>
    <row r="122" spans="1:11" ht="9.75" customHeight="1">
      <c r="A122" s="34" t="s">
        <v>183</v>
      </c>
      <c r="B122" s="29" t="s">
        <v>259</v>
      </c>
      <c r="C122" s="87"/>
      <c r="D122" s="87"/>
      <c r="E122" s="87"/>
      <c r="F122" s="87"/>
      <c r="G122" s="87"/>
      <c r="H122" s="87"/>
      <c r="I122" s="87"/>
      <c r="J122" s="87"/>
      <c r="K122" s="88"/>
    </row>
    <row r="123" spans="1:11" ht="8.25" customHeight="1">
      <c r="A123" s="33" t="s">
        <v>32</v>
      </c>
      <c r="B123" s="22"/>
      <c r="C123" s="133"/>
      <c r="D123" s="133"/>
      <c r="E123" s="133"/>
      <c r="F123" s="133"/>
      <c r="G123" s="133"/>
      <c r="H123" s="133"/>
      <c r="I123" s="133"/>
      <c r="J123" s="133"/>
      <c r="K123" s="135"/>
    </row>
    <row r="124" spans="1:11" ht="9.75" customHeight="1">
      <c r="A124" s="34" t="s">
        <v>58</v>
      </c>
      <c r="B124" s="29" t="s">
        <v>184</v>
      </c>
      <c r="C124" s="134"/>
      <c r="D124" s="134"/>
      <c r="E124" s="134"/>
      <c r="F124" s="134"/>
      <c r="G124" s="134"/>
      <c r="H124" s="134"/>
      <c r="I124" s="134"/>
      <c r="J124" s="134"/>
      <c r="K124" s="136"/>
    </row>
    <row r="125" spans="1:11" ht="9.75" customHeight="1">
      <c r="A125" s="34" t="s">
        <v>185</v>
      </c>
      <c r="B125" s="29" t="s">
        <v>186</v>
      </c>
      <c r="C125" s="87"/>
      <c r="D125" s="87"/>
      <c r="E125" s="87"/>
      <c r="F125" s="87"/>
      <c r="G125" s="87"/>
      <c r="H125" s="87"/>
      <c r="I125" s="87"/>
      <c r="J125" s="87"/>
      <c r="K125" s="88"/>
    </row>
    <row r="126" spans="1:11" ht="9.75" customHeight="1">
      <c r="A126" s="34" t="s">
        <v>187</v>
      </c>
      <c r="B126" s="29" t="s">
        <v>188</v>
      </c>
      <c r="C126" s="87"/>
      <c r="D126" s="87"/>
      <c r="E126" s="87"/>
      <c r="F126" s="87"/>
      <c r="G126" s="87"/>
      <c r="H126" s="87"/>
      <c r="I126" s="87"/>
      <c r="J126" s="87"/>
      <c r="K126" s="88"/>
    </row>
    <row r="127" spans="1:11" ht="9.75" customHeight="1">
      <c r="A127" s="34" t="s">
        <v>189</v>
      </c>
      <c r="B127" s="29" t="s">
        <v>190</v>
      </c>
      <c r="C127" s="87"/>
      <c r="D127" s="87"/>
      <c r="E127" s="87"/>
      <c r="F127" s="87"/>
      <c r="G127" s="87"/>
      <c r="H127" s="87"/>
      <c r="I127" s="87"/>
      <c r="J127" s="87"/>
      <c r="K127" s="88"/>
    </row>
    <row r="128" spans="1:11" ht="9.75" customHeight="1">
      <c r="A128" s="34" t="s">
        <v>191</v>
      </c>
      <c r="B128" s="29" t="s">
        <v>192</v>
      </c>
      <c r="C128" s="87"/>
      <c r="D128" s="87"/>
      <c r="E128" s="87"/>
      <c r="F128" s="87"/>
      <c r="G128" s="87"/>
      <c r="H128" s="87"/>
      <c r="I128" s="87"/>
      <c r="J128" s="87"/>
      <c r="K128" s="88"/>
    </row>
    <row r="129" spans="1:11" ht="9.75" customHeight="1">
      <c r="A129" s="34" t="s">
        <v>193</v>
      </c>
      <c r="B129" s="29" t="s">
        <v>194</v>
      </c>
      <c r="C129" s="87"/>
      <c r="D129" s="87"/>
      <c r="E129" s="87"/>
      <c r="F129" s="87"/>
      <c r="G129" s="87"/>
      <c r="H129" s="87"/>
      <c r="I129" s="87"/>
      <c r="J129" s="87"/>
      <c r="K129" s="88"/>
    </row>
    <row r="130" spans="1:11" ht="9.75" customHeight="1">
      <c r="A130" s="34" t="s">
        <v>195</v>
      </c>
      <c r="B130" s="29" t="s">
        <v>196</v>
      </c>
      <c r="C130" s="87"/>
      <c r="D130" s="87"/>
      <c r="E130" s="87"/>
      <c r="F130" s="87"/>
      <c r="G130" s="87"/>
      <c r="H130" s="87"/>
      <c r="I130" s="87"/>
      <c r="J130" s="87"/>
      <c r="K130" s="88"/>
    </row>
    <row r="131" spans="1:11" ht="9.75" customHeight="1">
      <c r="A131" s="34" t="s">
        <v>197</v>
      </c>
      <c r="B131" s="29" t="s">
        <v>198</v>
      </c>
      <c r="C131" s="87"/>
      <c r="D131" s="87"/>
      <c r="E131" s="87"/>
      <c r="F131" s="87"/>
      <c r="G131" s="87"/>
      <c r="H131" s="87"/>
      <c r="I131" s="87"/>
      <c r="J131" s="87"/>
      <c r="K131" s="88"/>
    </row>
    <row r="132" spans="1:11" ht="9.75" customHeight="1">
      <c r="A132" s="34" t="s">
        <v>199</v>
      </c>
      <c r="B132" s="29" t="s">
        <v>200</v>
      </c>
      <c r="C132" s="87"/>
      <c r="D132" s="87"/>
      <c r="E132" s="87"/>
      <c r="F132" s="87"/>
      <c r="G132" s="87"/>
      <c r="H132" s="87"/>
      <c r="I132" s="87"/>
      <c r="J132" s="87"/>
      <c r="K132" s="88"/>
    </row>
    <row r="133" spans="1:11" ht="9.75" customHeight="1">
      <c r="A133" s="34" t="s">
        <v>201</v>
      </c>
      <c r="B133" s="29" t="s">
        <v>202</v>
      </c>
      <c r="C133" s="87"/>
      <c r="D133" s="87"/>
      <c r="E133" s="87"/>
      <c r="F133" s="87"/>
      <c r="G133" s="87"/>
      <c r="H133" s="87"/>
      <c r="I133" s="87"/>
      <c r="J133" s="87"/>
      <c r="K133" s="88"/>
    </row>
    <row r="134" spans="1:11" ht="9.75" customHeight="1">
      <c r="A134" s="34" t="s">
        <v>203</v>
      </c>
      <c r="B134" s="29" t="s">
        <v>204</v>
      </c>
      <c r="C134" s="87"/>
      <c r="D134" s="87"/>
      <c r="E134" s="87"/>
      <c r="F134" s="87"/>
      <c r="G134" s="87"/>
      <c r="H134" s="87"/>
      <c r="I134" s="87"/>
      <c r="J134" s="87"/>
      <c r="K134" s="88"/>
    </row>
    <row r="135" spans="1:11" ht="9.75" customHeight="1">
      <c r="A135" s="34" t="s">
        <v>205</v>
      </c>
      <c r="B135" s="29" t="s">
        <v>206</v>
      </c>
      <c r="C135" s="87"/>
      <c r="D135" s="87"/>
      <c r="E135" s="87"/>
      <c r="F135" s="87"/>
      <c r="G135" s="87"/>
      <c r="H135" s="87"/>
      <c r="I135" s="87"/>
      <c r="J135" s="87"/>
      <c r="K135" s="88"/>
    </row>
    <row r="136" spans="1:11" ht="19.5" customHeight="1">
      <c r="A136" s="34" t="s">
        <v>207</v>
      </c>
      <c r="B136" s="29" t="s">
        <v>208</v>
      </c>
      <c r="C136" s="87"/>
      <c r="D136" s="87"/>
      <c r="E136" s="87"/>
      <c r="F136" s="87"/>
      <c r="G136" s="87"/>
      <c r="H136" s="87"/>
      <c r="I136" s="87"/>
      <c r="J136" s="87"/>
      <c r="K136" s="88"/>
    </row>
    <row r="137" spans="1:11" ht="9.75" customHeight="1">
      <c r="A137" s="34" t="s">
        <v>209</v>
      </c>
      <c r="B137" s="29" t="s">
        <v>260</v>
      </c>
      <c r="C137" s="87"/>
      <c r="D137" s="87"/>
      <c r="E137" s="87"/>
      <c r="F137" s="87"/>
      <c r="G137" s="87"/>
      <c r="H137" s="87"/>
      <c r="I137" s="87"/>
      <c r="J137" s="87"/>
      <c r="K137" s="88"/>
    </row>
    <row r="138" spans="1:11" ht="8.25" customHeight="1">
      <c r="A138" s="33" t="s">
        <v>32</v>
      </c>
      <c r="B138" s="22"/>
      <c r="C138" s="133"/>
      <c r="D138" s="133"/>
      <c r="E138" s="133"/>
      <c r="F138" s="133"/>
      <c r="G138" s="133"/>
      <c r="H138" s="133"/>
      <c r="I138" s="133"/>
      <c r="J138" s="133"/>
      <c r="K138" s="135"/>
    </row>
    <row r="139" spans="1:11" ht="18" customHeight="1">
      <c r="A139" s="34" t="s">
        <v>517</v>
      </c>
      <c r="B139" s="29" t="s">
        <v>210</v>
      </c>
      <c r="C139" s="134"/>
      <c r="D139" s="134"/>
      <c r="E139" s="134"/>
      <c r="F139" s="134"/>
      <c r="G139" s="134"/>
      <c r="H139" s="134"/>
      <c r="I139" s="134"/>
      <c r="J139" s="134"/>
      <c r="K139" s="136"/>
    </row>
    <row r="140" spans="1:11" ht="9.75" customHeight="1">
      <c r="A140" s="34" t="s">
        <v>211</v>
      </c>
      <c r="B140" s="29" t="s">
        <v>212</v>
      </c>
      <c r="C140" s="87"/>
      <c r="D140" s="87"/>
      <c r="E140" s="87"/>
      <c r="F140" s="87"/>
      <c r="G140" s="87"/>
      <c r="H140" s="87"/>
      <c r="I140" s="87"/>
      <c r="J140" s="87"/>
      <c r="K140" s="88"/>
    </row>
    <row r="141" spans="1:11" ht="9.75" customHeight="1">
      <c r="A141" s="34" t="s">
        <v>213</v>
      </c>
      <c r="B141" s="29" t="s">
        <v>214</v>
      </c>
      <c r="C141" s="87"/>
      <c r="D141" s="87"/>
      <c r="E141" s="87"/>
      <c r="F141" s="87"/>
      <c r="G141" s="87"/>
      <c r="H141" s="87"/>
      <c r="I141" s="87"/>
      <c r="J141" s="87"/>
      <c r="K141" s="88"/>
    </row>
    <row r="142" spans="1:11" ht="9.75" customHeight="1">
      <c r="A142" s="34" t="s">
        <v>215</v>
      </c>
      <c r="B142" s="29" t="s">
        <v>216</v>
      </c>
      <c r="C142" s="87"/>
      <c r="D142" s="87"/>
      <c r="E142" s="87"/>
      <c r="F142" s="87"/>
      <c r="G142" s="87"/>
      <c r="H142" s="87"/>
      <c r="I142" s="87"/>
      <c r="J142" s="87"/>
      <c r="K142" s="88"/>
    </row>
    <row r="143" spans="1:11" ht="9.75" customHeight="1">
      <c r="A143" s="34" t="s">
        <v>217</v>
      </c>
      <c r="B143" s="29" t="s">
        <v>218</v>
      </c>
      <c r="C143" s="87"/>
      <c r="D143" s="87"/>
      <c r="E143" s="87"/>
      <c r="F143" s="87"/>
      <c r="G143" s="87"/>
      <c r="H143" s="87"/>
      <c r="I143" s="87"/>
      <c r="J143" s="87"/>
      <c r="K143" s="88"/>
    </row>
    <row r="144" spans="1:11" ht="9.75" customHeight="1">
      <c r="A144" s="34" t="s">
        <v>219</v>
      </c>
      <c r="B144" s="29" t="s">
        <v>220</v>
      </c>
      <c r="C144" s="87"/>
      <c r="D144" s="87"/>
      <c r="E144" s="87"/>
      <c r="F144" s="87"/>
      <c r="G144" s="87"/>
      <c r="H144" s="87"/>
      <c r="I144" s="87"/>
      <c r="J144" s="87"/>
      <c r="K144" s="88"/>
    </row>
    <row r="145" spans="1:11" ht="9.75" customHeight="1">
      <c r="A145" s="34" t="s">
        <v>221</v>
      </c>
      <c r="B145" s="29" t="s">
        <v>222</v>
      </c>
      <c r="C145" s="87"/>
      <c r="D145" s="87"/>
      <c r="E145" s="87"/>
      <c r="F145" s="87"/>
      <c r="G145" s="87"/>
      <c r="H145" s="87"/>
      <c r="I145" s="87"/>
      <c r="J145" s="87"/>
      <c r="K145" s="88"/>
    </row>
    <row r="146" spans="1:11" ht="9.75" customHeight="1">
      <c r="A146" s="34" t="s">
        <v>223</v>
      </c>
      <c r="B146" s="29" t="s">
        <v>224</v>
      </c>
      <c r="C146" s="87"/>
      <c r="D146" s="87"/>
      <c r="E146" s="87"/>
      <c r="F146" s="87"/>
      <c r="G146" s="87"/>
      <c r="H146" s="87"/>
      <c r="I146" s="87"/>
      <c r="J146" s="87"/>
      <c r="K146" s="88"/>
    </row>
    <row r="147" spans="1:11" ht="9.75" customHeight="1">
      <c r="A147" s="34" t="s">
        <v>225</v>
      </c>
      <c r="B147" s="29" t="s">
        <v>226</v>
      </c>
      <c r="C147" s="87"/>
      <c r="D147" s="87"/>
      <c r="E147" s="87"/>
      <c r="F147" s="87"/>
      <c r="G147" s="87"/>
      <c r="H147" s="87"/>
      <c r="I147" s="87"/>
      <c r="J147" s="87"/>
      <c r="K147" s="88"/>
    </row>
    <row r="148" spans="1:11" ht="9.75" customHeight="1">
      <c r="A148" s="34" t="s">
        <v>227</v>
      </c>
      <c r="B148" s="29" t="s">
        <v>228</v>
      </c>
      <c r="C148" s="87"/>
      <c r="D148" s="87"/>
      <c r="E148" s="87"/>
      <c r="F148" s="87"/>
      <c r="G148" s="87"/>
      <c r="H148" s="87"/>
      <c r="I148" s="87"/>
      <c r="J148" s="87"/>
      <c r="K148" s="88"/>
    </row>
    <row r="149" spans="1:11" ht="9.75" customHeight="1">
      <c r="A149" s="34" t="s">
        <v>229</v>
      </c>
      <c r="B149" s="29" t="s">
        <v>261</v>
      </c>
      <c r="C149" s="87"/>
      <c r="D149" s="87"/>
      <c r="E149" s="87"/>
      <c r="F149" s="87"/>
      <c r="G149" s="87"/>
      <c r="H149" s="87"/>
      <c r="I149" s="87"/>
      <c r="J149" s="87"/>
      <c r="K149" s="88"/>
    </row>
    <row r="150" spans="1:11" ht="8.25" customHeight="1">
      <c r="A150" s="33" t="s">
        <v>32</v>
      </c>
      <c r="B150" s="22"/>
      <c r="C150" s="133"/>
      <c r="D150" s="133"/>
      <c r="E150" s="133"/>
      <c r="F150" s="133"/>
      <c r="G150" s="133"/>
      <c r="H150" s="133"/>
      <c r="I150" s="133"/>
      <c r="J150" s="133"/>
      <c r="K150" s="135"/>
    </row>
    <row r="151" spans="1:11" ht="9.75" customHeight="1">
      <c r="A151" s="34" t="s">
        <v>230</v>
      </c>
      <c r="B151" s="29" t="s">
        <v>231</v>
      </c>
      <c r="C151" s="134"/>
      <c r="D151" s="134"/>
      <c r="E151" s="134"/>
      <c r="F151" s="134"/>
      <c r="G151" s="134"/>
      <c r="H151" s="134"/>
      <c r="I151" s="134"/>
      <c r="J151" s="134"/>
      <c r="K151" s="136"/>
    </row>
    <row r="152" spans="1:11" ht="9.75" customHeight="1">
      <c r="A152" s="34" t="s">
        <v>232</v>
      </c>
      <c r="B152" s="29" t="s">
        <v>233</v>
      </c>
      <c r="C152" s="87"/>
      <c r="D152" s="87"/>
      <c r="E152" s="87"/>
      <c r="F152" s="87"/>
      <c r="G152" s="87"/>
      <c r="H152" s="87"/>
      <c r="I152" s="87"/>
      <c r="J152" s="87"/>
      <c r="K152" s="88"/>
    </row>
    <row r="153" spans="1:11" ht="9.75" customHeight="1">
      <c r="A153" s="34" t="s">
        <v>59</v>
      </c>
      <c r="B153" s="29" t="s">
        <v>262</v>
      </c>
      <c r="C153" s="87"/>
      <c r="D153" s="87"/>
      <c r="E153" s="87"/>
      <c r="F153" s="87"/>
      <c r="G153" s="87"/>
      <c r="H153" s="87"/>
      <c r="I153" s="87"/>
      <c r="J153" s="87"/>
      <c r="K153" s="88"/>
    </row>
    <row r="154" spans="1:11" ht="9.75" customHeight="1">
      <c r="A154" s="34" t="s">
        <v>234</v>
      </c>
      <c r="B154" s="29" t="s">
        <v>263</v>
      </c>
      <c r="C154" s="87"/>
      <c r="D154" s="87"/>
      <c r="E154" s="87"/>
      <c r="F154" s="87"/>
      <c r="G154" s="87"/>
      <c r="H154" s="87"/>
      <c r="I154" s="87"/>
      <c r="J154" s="87"/>
      <c r="K154" s="88"/>
    </row>
    <row r="155" spans="1:11" ht="8.25" customHeight="1">
      <c r="A155" s="33" t="s">
        <v>32</v>
      </c>
      <c r="B155" s="22"/>
      <c r="C155" s="133"/>
      <c r="D155" s="133"/>
      <c r="E155" s="133"/>
      <c r="F155" s="133"/>
      <c r="G155" s="133"/>
      <c r="H155" s="133"/>
      <c r="I155" s="133"/>
      <c r="J155" s="133"/>
      <c r="K155" s="135"/>
    </row>
    <row r="156" spans="1:11" ht="9.75" customHeight="1">
      <c r="A156" s="34" t="s">
        <v>235</v>
      </c>
      <c r="B156" s="29" t="s">
        <v>236</v>
      </c>
      <c r="C156" s="134"/>
      <c r="D156" s="134"/>
      <c r="E156" s="134"/>
      <c r="F156" s="134"/>
      <c r="G156" s="134"/>
      <c r="H156" s="134"/>
      <c r="I156" s="134"/>
      <c r="J156" s="134"/>
      <c r="K156" s="136"/>
    </row>
    <row r="157" spans="1:11" ht="9.75" customHeight="1">
      <c r="A157" s="34" t="s">
        <v>237</v>
      </c>
      <c r="B157" s="29" t="s">
        <v>238</v>
      </c>
      <c r="C157" s="87"/>
      <c r="D157" s="87"/>
      <c r="E157" s="87"/>
      <c r="F157" s="87"/>
      <c r="G157" s="87"/>
      <c r="H157" s="87"/>
      <c r="I157" s="87"/>
      <c r="J157" s="87"/>
      <c r="K157" s="88"/>
    </row>
    <row r="158" spans="1:11" ht="9.75" customHeight="1">
      <c r="A158" s="34" t="s">
        <v>239</v>
      </c>
      <c r="B158" s="29" t="s">
        <v>240</v>
      </c>
      <c r="C158" s="87"/>
      <c r="D158" s="87"/>
      <c r="E158" s="87"/>
      <c r="F158" s="87"/>
      <c r="G158" s="87"/>
      <c r="H158" s="87"/>
      <c r="I158" s="87"/>
      <c r="J158" s="87"/>
      <c r="K158" s="88"/>
    </row>
    <row r="159" spans="1:11" ht="9.75" customHeight="1">
      <c r="A159" s="34" t="s">
        <v>241</v>
      </c>
      <c r="B159" s="29" t="s">
        <v>242</v>
      </c>
      <c r="C159" s="87"/>
      <c r="D159" s="87"/>
      <c r="E159" s="87"/>
      <c r="F159" s="87"/>
      <c r="G159" s="87"/>
      <c r="H159" s="87"/>
      <c r="I159" s="87"/>
      <c r="J159" s="87"/>
      <c r="K159" s="88"/>
    </row>
    <row r="160" spans="1:11" ht="9.75" customHeight="1">
      <c r="A160" s="34" t="s">
        <v>243</v>
      </c>
      <c r="B160" s="29" t="s">
        <v>244</v>
      </c>
      <c r="C160" s="87"/>
      <c r="D160" s="87"/>
      <c r="E160" s="87"/>
      <c r="F160" s="87"/>
      <c r="G160" s="87"/>
      <c r="H160" s="87"/>
      <c r="I160" s="87"/>
      <c r="J160" s="87"/>
      <c r="K160" s="88"/>
    </row>
    <row r="161" spans="1:11" ht="9.75" customHeight="1">
      <c r="A161" s="34" t="s">
        <v>245</v>
      </c>
      <c r="B161" s="29" t="s">
        <v>246</v>
      </c>
      <c r="C161" s="87"/>
      <c r="D161" s="87"/>
      <c r="E161" s="87"/>
      <c r="F161" s="87"/>
      <c r="G161" s="87"/>
      <c r="H161" s="87"/>
      <c r="I161" s="87"/>
      <c r="J161" s="87"/>
      <c r="K161" s="88"/>
    </row>
    <row r="162" spans="1:11" ht="9.75" customHeight="1">
      <c r="A162" s="34" t="s">
        <v>247</v>
      </c>
      <c r="B162" s="29" t="s">
        <v>248</v>
      </c>
      <c r="C162" s="87"/>
      <c r="D162" s="87"/>
      <c r="E162" s="87"/>
      <c r="F162" s="87"/>
      <c r="G162" s="87"/>
      <c r="H162" s="87"/>
      <c r="I162" s="87"/>
      <c r="J162" s="87"/>
      <c r="K162" s="88"/>
    </row>
    <row r="163" spans="1:11" ht="9.75" customHeight="1">
      <c r="A163" s="34" t="s">
        <v>249</v>
      </c>
      <c r="B163" s="29" t="s">
        <v>250</v>
      </c>
      <c r="C163" s="87"/>
      <c r="D163" s="87"/>
      <c r="E163" s="87"/>
      <c r="F163" s="87"/>
      <c r="G163" s="87"/>
      <c r="H163" s="87"/>
      <c r="I163" s="87"/>
      <c r="J163" s="87"/>
      <c r="K163" s="88"/>
    </row>
    <row r="164" spans="1:11" ht="9.75" customHeight="1">
      <c r="A164" s="34" t="s">
        <v>251</v>
      </c>
      <c r="B164" s="29" t="s">
        <v>252</v>
      </c>
      <c r="C164" s="87"/>
      <c r="D164" s="87"/>
      <c r="E164" s="87"/>
      <c r="F164" s="87"/>
      <c r="G164" s="87"/>
      <c r="H164" s="87"/>
      <c r="I164" s="87"/>
      <c r="J164" s="87"/>
      <c r="K164" s="88"/>
    </row>
    <row r="165" spans="1:11" ht="9.75" customHeight="1">
      <c r="A165" s="34" t="s">
        <v>253</v>
      </c>
      <c r="B165" s="29" t="s">
        <v>254</v>
      </c>
      <c r="C165" s="87"/>
      <c r="D165" s="87"/>
      <c r="E165" s="87"/>
      <c r="F165" s="87"/>
      <c r="G165" s="87"/>
      <c r="H165" s="87"/>
      <c r="I165" s="87"/>
      <c r="J165" s="87"/>
      <c r="K165" s="88"/>
    </row>
    <row r="166" spans="1:11" ht="9.75" customHeight="1" thickBot="1">
      <c r="A166" s="105" t="s">
        <v>255</v>
      </c>
      <c r="B166" s="31" t="s">
        <v>256</v>
      </c>
      <c r="C166" s="91"/>
      <c r="D166" s="91"/>
      <c r="E166" s="91"/>
      <c r="F166" s="91"/>
      <c r="G166" s="91"/>
      <c r="H166" s="91"/>
      <c r="I166" s="91"/>
      <c r="J166" s="91"/>
      <c r="K166" s="92"/>
    </row>
    <row r="167" ht="2.25" customHeight="1"/>
    <row r="168" spans="1:11" ht="12.75">
      <c r="A168" s="139" t="s">
        <v>264</v>
      </c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</row>
    <row r="169" spans="1:11" s="2" customFormat="1" ht="21" customHeight="1">
      <c r="A169" s="130" t="s">
        <v>8</v>
      </c>
      <c r="B169" s="131"/>
      <c r="C169" s="130" t="s">
        <v>9</v>
      </c>
      <c r="D169" s="131"/>
      <c r="E169" s="130" t="s">
        <v>10</v>
      </c>
      <c r="F169" s="131"/>
      <c r="G169" s="130" t="s">
        <v>11</v>
      </c>
      <c r="H169" s="131"/>
      <c r="I169" s="130" t="s">
        <v>12</v>
      </c>
      <c r="J169" s="131"/>
      <c r="K169" s="132" t="s">
        <v>13</v>
      </c>
    </row>
    <row r="170" spans="1:11" s="2" customFormat="1" ht="45" customHeight="1">
      <c r="A170" s="9" t="s">
        <v>14</v>
      </c>
      <c r="B170" s="10" t="s">
        <v>15</v>
      </c>
      <c r="C170" s="10" t="s">
        <v>16</v>
      </c>
      <c r="D170" s="10" t="s">
        <v>17</v>
      </c>
      <c r="E170" s="10" t="s">
        <v>16</v>
      </c>
      <c r="F170" s="10" t="s">
        <v>17</v>
      </c>
      <c r="G170" s="10" t="s">
        <v>16</v>
      </c>
      <c r="H170" s="10" t="s">
        <v>17</v>
      </c>
      <c r="I170" s="10" t="s">
        <v>16</v>
      </c>
      <c r="J170" s="10" t="s">
        <v>17</v>
      </c>
      <c r="K170" s="132"/>
    </row>
    <row r="171" spans="1:11" s="2" customFormat="1" ht="10.5" customHeight="1" thickBot="1">
      <c r="A171" s="8" t="s">
        <v>18</v>
      </c>
      <c r="B171" s="3" t="s">
        <v>19</v>
      </c>
      <c r="C171" s="3" t="s">
        <v>20</v>
      </c>
      <c r="D171" s="3" t="s">
        <v>21</v>
      </c>
      <c r="E171" s="3" t="s">
        <v>22</v>
      </c>
      <c r="F171" s="3" t="s">
        <v>23</v>
      </c>
      <c r="G171" s="3" t="s">
        <v>24</v>
      </c>
      <c r="H171" s="3" t="s">
        <v>25</v>
      </c>
      <c r="I171" s="3" t="s">
        <v>26</v>
      </c>
      <c r="J171" s="3" t="s">
        <v>27</v>
      </c>
      <c r="K171" s="3" t="s">
        <v>28</v>
      </c>
    </row>
    <row r="172" spans="1:11" ht="11.25" customHeight="1">
      <c r="A172" s="36" t="s">
        <v>265</v>
      </c>
      <c r="B172" s="35" t="s">
        <v>299</v>
      </c>
      <c r="C172" s="86"/>
      <c r="D172" s="86"/>
      <c r="E172" s="86"/>
      <c r="F172" s="86"/>
      <c r="G172" s="86"/>
      <c r="H172" s="86"/>
      <c r="I172" s="86"/>
      <c r="J172" s="86"/>
      <c r="K172" s="98"/>
    </row>
    <row r="173" spans="1:11" ht="11.25" customHeight="1">
      <c r="A173" s="36" t="s">
        <v>266</v>
      </c>
      <c r="B173" s="29" t="s">
        <v>300</v>
      </c>
      <c r="C173" s="87"/>
      <c r="D173" s="87"/>
      <c r="E173" s="87"/>
      <c r="F173" s="87"/>
      <c r="G173" s="87"/>
      <c r="H173" s="87"/>
      <c r="I173" s="87"/>
      <c r="J173" s="87"/>
      <c r="K173" s="88"/>
    </row>
    <row r="174" spans="1:11" ht="22.5">
      <c r="A174" s="36" t="s">
        <v>267</v>
      </c>
      <c r="B174" s="29" t="s">
        <v>301</v>
      </c>
      <c r="C174" s="87"/>
      <c r="D174" s="87"/>
      <c r="E174" s="87"/>
      <c r="F174" s="87"/>
      <c r="G174" s="87"/>
      <c r="H174" s="87"/>
      <c r="I174" s="87"/>
      <c r="J174" s="87"/>
      <c r="K174" s="88"/>
    </row>
    <row r="175" spans="1:11" ht="11.25" customHeight="1">
      <c r="A175" s="36" t="s">
        <v>268</v>
      </c>
      <c r="B175" s="29" t="s">
        <v>302</v>
      </c>
      <c r="C175" s="87"/>
      <c r="D175" s="87"/>
      <c r="E175" s="87"/>
      <c r="F175" s="87"/>
      <c r="G175" s="87"/>
      <c r="H175" s="87"/>
      <c r="I175" s="87"/>
      <c r="J175" s="87"/>
      <c r="K175" s="88"/>
    </row>
    <row r="176" spans="1:11" ht="11.25" customHeight="1">
      <c r="A176" s="36" t="s">
        <v>269</v>
      </c>
      <c r="B176" s="29" t="s">
        <v>303</v>
      </c>
      <c r="C176" s="87"/>
      <c r="D176" s="87"/>
      <c r="E176" s="87"/>
      <c r="F176" s="87"/>
      <c r="G176" s="87"/>
      <c r="H176" s="87"/>
      <c r="I176" s="87"/>
      <c r="J176" s="87"/>
      <c r="K176" s="88"/>
    </row>
    <row r="177" spans="1:11" ht="11.25" customHeight="1">
      <c r="A177" s="36" t="s">
        <v>270</v>
      </c>
      <c r="B177" s="29" t="s">
        <v>343</v>
      </c>
      <c r="C177" s="87"/>
      <c r="D177" s="87"/>
      <c r="E177" s="87"/>
      <c r="F177" s="87"/>
      <c r="G177" s="87"/>
      <c r="H177" s="87"/>
      <c r="I177" s="87"/>
      <c r="J177" s="87"/>
      <c r="K177" s="88"/>
    </row>
    <row r="178" spans="1:11" ht="9.75" customHeight="1">
      <c r="A178" s="37" t="s">
        <v>32</v>
      </c>
      <c r="B178" s="30"/>
      <c r="C178" s="133"/>
      <c r="D178" s="133"/>
      <c r="E178" s="133"/>
      <c r="F178" s="133"/>
      <c r="G178" s="133"/>
      <c r="H178" s="133"/>
      <c r="I178" s="133"/>
      <c r="J178" s="133"/>
      <c r="K178" s="135"/>
    </row>
    <row r="179" spans="1:11" ht="11.25" customHeight="1">
      <c r="A179" s="38" t="s">
        <v>271</v>
      </c>
      <c r="B179" s="29" t="s">
        <v>304</v>
      </c>
      <c r="C179" s="134"/>
      <c r="D179" s="134"/>
      <c r="E179" s="134"/>
      <c r="F179" s="134"/>
      <c r="G179" s="134"/>
      <c r="H179" s="134"/>
      <c r="I179" s="134"/>
      <c r="J179" s="134"/>
      <c r="K179" s="136"/>
    </row>
    <row r="180" spans="1:11" ht="11.25" customHeight="1">
      <c r="A180" s="36" t="s">
        <v>272</v>
      </c>
      <c r="B180" s="29" t="s">
        <v>305</v>
      </c>
      <c r="C180" s="87"/>
      <c r="D180" s="87"/>
      <c r="E180" s="87"/>
      <c r="F180" s="87"/>
      <c r="G180" s="87"/>
      <c r="H180" s="87"/>
      <c r="I180" s="87"/>
      <c r="J180" s="87"/>
      <c r="K180" s="88"/>
    </row>
    <row r="181" spans="1:11" ht="11.25" customHeight="1">
      <c r="A181" s="36" t="s">
        <v>273</v>
      </c>
      <c r="B181" s="29" t="s">
        <v>306</v>
      </c>
      <c r="C181" s="87"/>
      <c r="D181" s="87"/>
      <c r="E181" s="87"/>
      <c r="F181" s="87"/>
      <c r="G181" s="87"/>
      <c r="H181" s="87"/>
      <c r="I181" s="87"/>
      <c r="J181" s="87"/>
      <c r="K181" s="88"/>
    </row>
    <row r="182" spans="1:11" ht="22.5">
      <c r="A182" s="36" t="s">
        <v>274</v>
      </c>
      <c r="B182" s="29" t="s">
        <v>307</v>
      </c>
      <c r="C182" s="87"/>
      <c r="D182" s="87"/>
      <c r="E182" s="87"/>
      <c r="F182" s="87"/>
      <c r="G182" s="87"/>
      <c r="H182" s="87"/>
      <c r="I182" s="87"/>
      <c r="J182" s="87"/>
      <c r="K182" s="88"/>
    </row>
    <row r="183" spans="1:11" ht="22.5">
      <c r="A183" s="36" t="s">
        <v>275</v>
      </c>
      <c r="B183" s="29" t="s">
        <v>308</v>
      </c>
      <c r="C183" s="87"/>
      <c r="D183" s="87"/>
      <c r="E183" s="87"/>
      <c r="F183" s="87"/>
      <c r="G183" s="87"/>
      <c r="H183" s="87"/>
      <c r="I183" s="87"/>
      <c r="J183" s="87"/>
      <c r="K183" s="88"/>
    </row>
    <row r="184" spans="1:11" ht="22.5">
      <c r="A184" s="36" t="s">
        <v>513</v>
      </c>
      <c r="B184" s="29" t="s">
        <v>309</v>
      </c>
      <c r="C184" s="87"/>
      <c r="D184" s="87"/>
      <c r="E184" s="87"/>
      <c r="F184" s="87"/>
      <c r="G184" s="87"/>
      <c r="H184" s="87"/>
      <c r="I184" s="87"/>
      <c r="J184" s="87"/>
      <c r="K184" s="88"/>
    </row>
    <row r="185" spans="1:11" ht="12.75">
      <c r="A185" s="36" t="s">
        <v>276</v>
      </c>
      <c r="B185" s="29" t="s">
        <v>310</v>
      </c>
      <c r="C185" s="87"/>
      <c r="D185" s="87"/>
      <c r="E185" s="87"/>
      <c r="F185" s="87"/>
      <c r="G185" s="87"/>
      <c r="H185" s="87"/>
      <c r="I185" s="87"/>
      <c r="J185" s="87"/>
      <c r="K185" s="88"/>
    </row>
    <row r="186" spans="1:11" ht="12.75">
      <c r="A186" s="36" t="s">
        <v>277</v>
      </c>
      <c r="B186" s="29" t="s">
        <v>311</v>
      </c>
      <c r="C186" s="87"/>
      <c r="D186" s="87"/>
      <c r="E186" s="87"/>
      <c r="F186" s="87"/>
      <c r="G186" s="87"/>
      <c r="H186" s="87"/>
      <c r="I186" s="87"/>
      <c r="J186" s="87"/>
      <c r="K186" s="88"/>
    </row>
    <row r="187" spans="1:11" ht="22.5" customHeight="1">
      <c r="A187" s="42" t="s">
        <v>349</v>
      </c>
      <c r="B187" s="29" t="s">
        <v>344</v>
      </c>
      <c r="C187" s="93">
        <f>C188+C201</f>
        <v>0</v>
      </c>
      <c r="D187" s="93">
        <f aca="true" t="shared" si="3" ref="D187:K187">D188+D201</f>
        <v>0</v>
      </c>
      <c r="E187" s="93">
        <f t="shared" si="3"/>
        <v>0</v>
      </c>
      <c r="F187" s="93">
        <f t="shared" si="3"/>
        <v>0</v>
      </c>
      <c r="G187" s="93">
        <f t="shared" si="3"/>
        <v>0</v>
      </c>
      <c r="H187" s="93">
        <f t="shared" si="3"/>
        <v>0</v>
      </c>
      <c r="I187" s="93">
        <f t="shared" si="3"/>
        <v>0</v>
      </c>
      <c r="J187" s="93">
        <f t="shared" si="3"/>
        <v>0</v>
      </c>
      <c r="K187" s="97">
        <f t="shared" si="3"/>
        <v>0</v>
      </c>
    </row>
    <row r="188" spans="1:11" ht="9.75" customHeight="1">
      <c r="A188" s="40" t="s">
        <v>32</v>
      </c>
      <c r="B188" s="30"/>
      <c r="C188" s="133"/>
      <c r="D188" s="133"/>
      <c r="E188" s="133"/>
      <c r="F188" s="133"/>
      <c r="G188" s="133"/>
      <c r="H188" s="133"/>
      <c r="I188" s="133"/>
      <c r="J188" s="133"/>
      <c r="K188" s="135"/>
    </row>
    <row r="189" spans="1:11" ht="11.25" customHeight="1">
      <c r="A189" s="41" t="s">
        <v>278</v>
      </c>
      <c r="B189" s="29" t="s">
        <v>345</v>
      </c>
      <c r="C189" s="134"/>
      <c r="D189" s="134"/>
      <c r="E189" s="134"/>
      <c r="F189" s="134"/>
      <c r="G189" s="134"/>
      <c r="H189" s="134"/>
      <c r="I189" s="134"/>
      <c r="J189" s="134"/>
      <c r="K189" s="136"/>
    </row>
    <row r="190" spans="1:11" ht="10.5" customHeight="1">
      <c r="A190" s="36" t="s">
        <v>279</v>
      </c>
      <c r="B190" s="29" t="s">
        <v>312</v>
      </c>
      <c r="C190" s="87"/>
      <c r="D190" s="87"/>
      <c r="E190" s="87"/>
      <c r="F190" s="87"/>
      <c r="G190" s="87"/>
      <c r="H190" s="87"/>
      <c r="I190" s="87"/>
      <c r="J190" s="87"/>
      <c r="K190" s="88"/>
    </row>
    <row r="191" spans="1:11" ht="10.5" customHeight="1">
      <c r="A191" s="36" t="s">
        <v>280</v>
      </c>
      <c r="B191" s="29" t="s">
        <v>313</v>
      </c>
      <c r="C191" s="87"/>
      <c r="D191" s="87"/>
      <c r="E191" s="87"/>
      <c r="F191" s="87"/>
      <c r="G191" s="87"/>
      <c r="H191" s="87"/>
      <c r="I191" s="87"/>
      <c r="J191" s="87"/>
      <c r="K191" s="88"/>
    </row>
    <row r="192" spans="1:11" ht="10.5" customHeight="1">
      <c r="A192" s="36" t="s">
        <v>281</v>
      </c>
      <c r="B192" s="29" t="s">
        <v>314</v>
      </c>
      <c r="C192" s="87"/>
      <c r="D192" s="87"/>
      <c r="E192" s="87"/>
      <c r="F192" s="87"/>
      <c r="G192" s="87"/>
      <c r="H192" s="87"/>
      <c r="I192" s="87"/>
      <c r="J192" s="87"/>
      <c r="K192" s="88"/>
    </row>
    <row r="193" spans="1:11" ht="10.5" customHeight="1">
      <c r="A193" s="36" t="s">
        <v>282</v>
      </c>
      <c r="B193" s="29" t="s">
        <v>315</v>
      </c>
      <c r="C193" s="87"/>
      <c r="D193" s="87"/>
      <c r="E193" s="87"/>
      <c r="F193" s="87"/>
      <c r="G193" s="87"/>
      <c r="H193" s="87"/>
      <c r="I193" s="87"/>
      <c r="J193" s="87"/>
      <c r="K193" s="88"/>
    </row>
    <row r="194" spans="1:11" ht="10.5" customHeight="1">
      <c r="A194" s="36" t="s">
        <v>283</v>
      </c>
      <c r="B194" s="29" t="s">
        <v>316</v>
      </c>
      <c r="C194" s="87"/>
      <c r="D194" s="87"/>
      <c r="E194" s="87"/>
      <c r="F194" s="87"/>
      <c r="G194" s="87"/>
      <c r="H194" s="87"/>
      <c r="I194" s="87"/>
      <c r="J194" s="87"/>
      <c r="K194" s="88"/>
    </row>
    <row r="195" spans="1:11" ht="10.5" customHeight="1">
      <c r="A195" s="36" t="s">
        <v>284</v>
      </c>
      <c r="B195" s="29" t="s">
        <v>317</v>
      </c>
      <c r="C195" s="87"/>
      <c r="D195" s="87"/>
      <c r="E195" s="87"/>
      <c r="F195" s="87"/>
      <c r="G195" s="87"/>
      <c r="H195" s="87"/>
      <c r="I195" s="87"/>
      <c r="J195" s="87"/>
      <c r="K195" s="88"/>
    </row>
    <row r="196" spans="1:11" ht="10.5" customHeight="1">
      <c r="A196" s="36" t="s">
        <v>285</v>
      </c>
      <c r="B196" s="29" t="s">
        <v>318</v>
      </c>
      <c r="C196" s="87"/>
      <c r="D196" s="87"/>
      <c r="E196" s="87"/>
      <c r="F196" s="87"/>
      <c r="G196" s="87"/>
      <c r="H196" s="87"/>
      <c r="I196" s="87"/>
      <c r="J196" s="87"/>
      <c r="K196" s="88"/>
    </row>
    <row r="197" spans="1:11" ht="10.5" customHeight="1">
      <c r="A197" s="36" t="s">
        <v>286</v>
      </c>
      <c r="B197" s="29" t="s">
        <v>319</v>
      </c>
      <c r="C197" s="87"/>
      <c r="D197" s="87"/>
      <c r="E197" s="87"/>
      <c r="F197" s="87"/>
      <c r="G197" s="87"/>
      <c r="H197" s="87"/>
      <c r="I197" s="87"/>
      <c r="J197" s="87"/>
      <c r="K197" s="88"/>
    </row>
    <row r="198" spans="1:11" ht="10.5" customHeight="1">
      <c r="A198" s="36" t="s">
        <v>287</v>
      </c>
      <c r="B198" s="29" t="s">
        <v>320</v>
      </c>
      <c r="C198" s="87"/>
      <c r="D198" s="87"/>
      <c r="E198" s="87"/>
      <c r="F198" s="87"/>
      <c r="G198" s="87"/>
      <c r="H198" s="87"/>
      <c r="I198" s="87"/>
      <c r="J198" s="87"/>
      <c r="K198" s="88"/>
    </row>
    <row r="199" spans="1:11" ht="10.5" customHeight="1">
      <c r="A199" s="36" t="s">
        <v>288</v>
      </c>
      <c r="B199" s="29" t="s">
        <v>321</v>
      </c>
      <c r="C199" s="87"/>
      <c r="D199" s="87"/>
      <c r="E199" s="87"/>
      <c r="F199" s="87"/>
      <c r="G199" s="87"/>
      <c r="H199" s="87"/>
      <c r="I199" s="87"/>
      <c r="J199" s="87"/>
      <c r="K199" s="88"/>
    </row>
    <row r="200" spans="1:11" ht="10.5" customHeight="1">
      <c r="A200" s="36" t="s">
        <v>289</v>
      </c>
      <c r="B200" s="29" t="s">
        <v>322</v>
      </c>
      <c r="C200" s="87"/>
      <c r="D200" s="87"/>
      <c r="E200" s="87"/>
      <c r="F200" s="87"/>
      <c r="G200" s="87"/>
      <c r="H200" s="87"/>
      <c r="I200" s="87"/>
      <c r="J200" s="87"/>
      <c r="K200" s="88"/>
    </row>
    <row r="201" spans="1:11" ht="11.25" customHeight="1">
      <c r="A201" s="39" t="s">
        <v>290</v>
      </c>
      <c r="B201" s="29" t="s">
        <v>346</v>
      </c>
      <c r="C201" s="87"/>
      <c r="D201" s="87"/>
      <c r="E201" s="87"/>
      <c r="F201" s="87"/>
      <c r="G201" s="87"/>
      <c r="H201" s="87"/>
      <c r="I201" s="87"/>
      <c r="J201" s="87"/>
      <c r="K201" s="88"/>
    </row>
    <row r="202" spans="1:11" ht="10.5" customHeight="1">
      <c r="A202" s="36" t="s">
        <v>279</v>
      </c>
      <c r="B202" s="29" t="s">
        <v>323</v>
      </c>
      <c r="C202" s="87"/>
      <c r="D202" s="87"/>
      <c r="E202" s="87"/>
      <c r="F202" s="87"/>
      <c r="G202" s="87"/>
      <c r="H202" s="87"/>
      <c r="I202" s="87"/>
      <c r="J202" s="87"/>
      <c r="K202" s="88"/>
    </row>
    <row r="203" spans="1:11" ht="10.5" customHeight="1">
      <c r="A203" s="36" t="s">
        <v>280</v>
      </c>
      <c r="B203" s="29" t="s">
        <v>324</v>
      </c>
      <c r="C203" s="87"/>
      <c r="D203" s="87"/>
      <c r="E203" s="87"/>
      <c r="F203" s="87"/>
      <c r="G203" s="87"/>
      <c r="H203" s="87"/>
      <c r="I203" s="87"/>
      <c r="J203" s="87"/>
      <c r="K203" s="88"/>
    </row>
    <row r="204" spans="1:11" ht="10.5" customHeight="1">
      <c r="A204" s="36" t="s">
        <v>281</v>
      </c>
      <c r="B204" s="29" t="s">
        <v>325</v>
      </c>
      <c r="C204" s="87"/>
      <c r="D204" s="87"/>
      <c r="E204" s="87"/>
      <c r="F204" s="87"/>
      <c r="G204" s="87"/>
      <c r="H204" s="87"/>
      <c r="I204" s="87"/>
      <c r="J204" s="87"/>
      <c r="K204" s="88"/>
    </row>
    <row r="205" spans="1:11" ht="10.5" customHeight="1">
      <c r="A205" s="36" t="s">
        <v>282</v>
      </c>
      <c r="B205" s="29" t="s">
        <v>326</v>
      </c>
      <c r="C205" s="87"/>
      <c r="D205" s="87"/>
      <c r="E205" s="87"/>
      <c r="F205" s="87"/>
      <c r="G205" s="87"/>
      <c r="H205" s="87"/>
      <c r="I205" s="87"/>
      <c r="J205" s="87"/>
      <c r="K205" s="88"/>
    </row>
    <row r="206" spans="1:11" ht="10.5" customHeight="1">
      <c r="A206" s="36" t="s">
        <v>283</v>
      </c>
      <c r="B206" s="29" t="s">
        <v>327</v>
      </c>
      <c r="C206" s="87"/>
      <c r="D206" s="87"/>
      <c r="E206" s="87"/>
      <c r="F206" s="87"/>
      <c r="G206" s="87"/>
      <c r="H206" s="87"/>
      <c r="I206" s="87"/>
      <c r="J206" s="87"/>
      <c r="K206" s="88"/>
    </row>
    <row r="207" spans="1:11" ht="10.5" customHeight="1">
      <c r="A207" s="36" t="s">
        <v>284</v>
      </c>
      <c r="B207" s="29" t="s">
        <v>328</v>
      </c>
      <c r="C207" s="87"/>
      <c r="D207" s="87"/>
      <c r="E207" s="87"/>
      <c r="F207" s="87"/>
      <c r="G207" s="87"/>
      <c r="H207" s="87"/>
      <c r="I207" s="87"/>
      <c r="J207" s="87"/>
      <c r="K207" s="88"/>
    </row>
    <row r="208" spans="1:11" ht="10.5" customHeight="1">
      <c r="A208" s="36" t="s">
        <v>285</v>
      </c>
      <c r="B208" s="29" t="s">
        <v>329</v>
      </c>
      <c r="C208" s="87"/>
      <c r="D208" s="87"/>
      <c r="E208" s="87"/>
      <c r="F208" s="87"/>
      <c r="G208" s="87"/>
      <c r="H208" s="87"/>
      <c r="I208" s="87"/>
      <c r="J208" s="87"/>
      <c r="K208" s="88"/>
    </row>
    <row r="209" spans="1:11" ht="10.5" customHeight="1">
      <c r="A209" s="36" t="s">
        <v>286</v>
      </c>
      <c r="B209" s="29" t="s">
        <v>330</v>
      </c>
      <c r="C209" s="87"/>
      <c r="D209" s="87"/>
      <c r="E209" s="87"/>
      <c r="F209" s="87"/>
      <c r="G209" s="87"/>
      <c r="H209" s="87"/>
      <c r="I209" s="87"/>
      <c r="J209" s="87"/>
      <c r="K209" s="88"/>
    </row>
    <row r="210" spans="1:11" ht="10.5" customHeight="1">
      <c r="A210" s="36" t="s">
        <v>287</v>
      </c>
      <c r="B210" s="29" t="s">
        <v>331</v>
      </c>
      <c r="C210" s="87"/>
      <c r="D210" s="87"/>
      <c r="E210" s="87"/>
      <c r="F210" s="87"/>
      <c r="G210" s="87"/>
      <c r="H210" s="87"/>
      <c r="I210" s="87"/>
      <c r="J210" s="87"/>
      <c r="K210" s="88"/>
    </row>
    <row r="211" spans="1:11" ht="10.5" customHeight="1">
      <c r="A211" s="36" t="s">
        <v>288</v>
      </c>
      <c r="B211" s="29" t="s">
        <v>332</v>
      </c>
      <c r="C211" s="87"/>
      <c r="D211" s="87"/>
      <c r="E211" s="87"/>
      <c r="F211" s="87"/>
      <c r="G211" s="87"/>
      <c r="H211" s="87"/>
      <c r="I211" s="87"/>
      <c r="J211" s="87"/>
      <c r="K211" s="88"/>
    </row>
    <row r="212" spans="1:11" ht="10.5" customHeight="1">
      <c r="A212" s="36" t="s">
        <v>289</v>
      </c>
      <c r="B212" s="29" t="s">
        <v>333</v>
      </c>
      <c r="C212" s="87"/>
      <c r="D212" s="87"/>
      <c r="E212" s="87"/>
      <c r="F212" s="87"/>
      <c r="G212" s="87"/>
      <c r="H212" s="87"/>
      <c r="I212" s="87"/>
      <c r="J212" s="87"/>
      <c r="K212" s="88"/>
    </row>
    <row r="213" spans="1:11" ht="65.25" customHeight="1">
      <c r="A213" s="42" t="s">
        <v>350</v>
      </c>
      <c r="B213" s="29" t="s">
        <v>347</v>
      </c>
      <c r="C213" s="93">
        <f>C214+C230</f>
        <v>0</v>
      </c>
      <c r="D213" s="93">
        <f aca="true" t="shared" si="4" ref="D213:K213">D214+D230</f>
        <v>0</v>
      </c>
      <c r="E213" s="93">
        <f t="shared" si="4"/>
        <v>0</v>
      </c>
      <c r="F213" s="93">
        <f t="shared" si="4"/>
        <v>0</v>
      </c>
      <c r="G213" s="93">
        <f t="shared" si="4"/>
        <v>0</v>
      </c>
      <c r="H213" s="93">
        <f t="shared" si="4"/>
        <v>0</v>
      </c>
      <c r="I213" s="93">
        <f t="shared" si="4"/>
        <v>0</v>
      </c>
      <c r="J213" s="93">
        <f t="shared" si="4"/>
        <v>0</v>
      </c>
      <c r="K213" s="97">
        <f t="shared" si="4"/>
        <v>0</v>
      </c>
    </row>
    <row r="214" spans="1:11" ht="9.75" customHeight="1">
      <c r="A214" s="37" t="s">
        <v>32</v>
      </c>
      <c r="B214" s="30"/>
      <c r="C214" s="133"/>
      <c r="D214" s="133"/>
      <c r="E214" s="133"/>
      <c r="F214" s="133"/>
      <c r="G214" s="133"/>
      <c r="H214" s="133"/>
      <c r="I214" s="133"/>
      <c r="J214" s="133"/>
      <c r="K214" s="135"/>
    </row>
    <row r="215" spans="1:11" ht="31.5" customHeight="1">
      <c r="A215" s="38" t="s">
        <v>291</v>
      </c>
      <c r="B215" s="29" t="s">
        <v>348</v>
      </c>
      <c r="C215" s="134"/>
      <c r="D215" s="134"/>
      <c r="E215" s="134"/>
      <c r="F215" s="134"/>
      <c r="G215" s="134"/>
      <c r="H215" s="134"/>
      <c r="I215" s="134"/>
      <c r="J215" s="134"/>
      <c r="K215" s="136"/>
    </row>
    <row r="216" spans="1:11" ht="19.5" customHeight="1">
      <c r="A216" s="36" t="s">
        <v>523</v>
      </c>
      <c r="B216" s="29" t="s">
        <v>334</v>
      </c>
      <c r="C216" s="87"/>
      <c r="D216" s="87"/>
      <c r="E216" s="87"/>
      <c r="F216" s="87"/>
      <c r="G216" s="87"/>
      <c r="H216" s="87"/>
      <c r="I216" s="87"/>
      <c r="J216" s="87"/>
      <c r="K216" s="88"/>
    </row>
    <row r="217" spans="1:11" ht="10.5" customHeight="1">
      <c r="A217" s="36" t="s">
        <v>292</v>
      </c>
      <c r="B217" s="29" t="s">
        <v>335</v>
      </c>
      <c r="C217" s="87"/>
      <c r="D217" s="87"/>
      <c r="E217" s="87"/>
      <c r="F217" s="87"/>
      <c r="G217" s="87"/>
      <c r="H217" s="87"/>
      <c r="I217" s="87"/>
      <c r="J217" s="87"/>
      <c r="K217" s="88"/>
    </row>
    <row r="218" spans="1:11" ht="10.5" customHeight="1">
      <c r="A218" s="36" t="s">
        <v>293</v>
      </c>
      <c r="B218" s="29" t="s">
        <v>336</v>
      </c>
      <c r="C218" s="87"/>
      <c r="D218" s="87"/>
      <c r="E218" s="87"/>
      <c r="F218" s="87"/>
      <c r="G218" s="87"/>
      <c r="H218" s="87"/>
      <c r="I218" s="87"/>
      <c r="J218" s="87"/>
      <c r="K218" s="88"/>
    </row>
    <row r="219" spans="1:11" ht="10.5" customHeight="1">
      <c r="A219" s="36" t="s">
        <v>294</v>
      </c>
      <c r="B219" s="29" t="s">
        <v>337</v>
      </c>
      <c r="C219" s="87"/>
      <c r="D219" s="87"/>
      <c r="E219" s="87"/>
      <c r="F219" s="87"/>
      <c r="G219" s="87"/>
      <c r="H219" s="87"/>
      <c r="I219" s="87"/>
      <c r="J219" s="87"/>
      <c r="K219" s="88"/>
    </row>
    <row r="220" spans="1:11" ht="10.5" customHeight="1">
      <c r="A220" s="36" t="s">
        <v>295</v>
      </c>
      <c r="B220" s="29" t="s">
        <v>338</v>
      </c>
      <c r="C220" s="87"/>
      <c r="D220" s="87"/>
      <c r="E220" s="87"/>
      <c r="F220" s="87"/>
      <c r="G220" s="87"/>
      <c r="H220" s="87"/>
      <c r="I220" s="87"/>
      <c r="J220" s="87"/>
      <c r="K220" s="88"/>
    </row>
    <row r="221" spans="1:11" ht="10.5" customHeight="1">
      <c r="A221" s="36" t="s">
        <v>296</v>
      </c>
      <c r="B221" s="29" t="s">
        <v>339</v>
      </c>
      <c r="C221" s="87"/>
      <c r="D221" s="87"/>
      <c r="E221" s="87"/>
      <c r="F221" s="87"/>
      <c r="G221" s="87"/>
      <c r="H221" s="87"/>
      <c r="I221" s="87"/>
      <c r="J221" s="87"/>
      <c r="K221" s="88"/>
    </row>
    <row r="222" spans="1:11" ht="10.5" customHeight="1">
      <c r="A222" s="36" t="s">
        <v>297</v>
      </c>
      <c r="B222" s="29" t="s">
        <v>340</v>
      </c>
      <c r="C222" s="87"/>
      <c r="D222" s="87"/>
      <c r="E222" s="87"/>
      <c r="F222" s="87"/>
      <c r="G222" s="87"/>
      <c r="H222" s="87"/>
      <c r="I222" s="87"/>
      <c r="J222" s="87"/>
      <c r="K222" s="88"/>
    </row>
    <row r="223" spans="1:11" ht="10.5" customHeight="1">
      <c r="A223" s="36" t="s">
        <v>298</v>
      </c>
      <c r="B223" s="29" t="s">
        <v>341</v>
      </c>
      <c r="C223" s="87"/>
      <c r="D223" s="87"/>
      <c r="E223" s="87"/>
      <c r="F223" s="87"/>
      <c r="G223" s="87"/>
      <c r="H223" s="87"/>
      <c r="I223" s="87"/>
      <c r="J223" s="87"/>
      <c r="K223" s="88"/>
    </row>
    <row r="224" spans="1:11" ht="10.5" customHeight="1" thickBot="1">
      <c r="A224" s="36" t="s">
        <v>289</v>
      </c>
      <c r="B224" s="31" t="s">
        <v>342</v>
      </c>
      <c r="C224" s="91"/>
      <c r="D224" s="91"/>
      <c r="E224" s="91"/>
      <c r="F224" s="91" t="s">
        <v>91</v>
      </c>
      <c r="G224" s="91"/>
      <c r="H224" s="91" t="s">
        <v>91</v>
      </c>
      <c r="I224" s="91"/>
      <c r="J224" s="91"/>
      <c r="K224" s="92"/>
    </row>
    <row r="225" ht="4.5" customHeight="1"/>
    <row r="226" spans="1:11" ht="12.75">
      <c r="A226" s="139" t="s">
        <v>402</v>
      </c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</row>
    <row r="227" spans="1:11" s="2" customFormat="1" ht="21" customHeight="1">
      <c r="A227" s="130" t="s">
        <v>8</v>
      </c>
      <c r="B227" s="131"/>
      <c r="C227" s="130" t="s">
        <v>9</v>
      </c>
      <c r="D227" s="131"/>
      <c r="E227" s="130" t="s">
        <v>10</v>
      </c>
      <c r="F227" s="131"/>
      <c r="G227" s="130" t="s">
        <v>11</v>
      </c>
      <c r="H227" s="131"/>
      <c r="I227" s="130" t="s">
        <v>12</v>
      </c>
      <c r="J227" s="131"/>
      <c r="K227" s="132" t="s">
        <v>13</v>
      </c>
    </row>
    <row r="228" spans="1:11" s="2" customFormat="1" ht="45" customHeight="1">
      <c r="A228" s="9" t="s">
        <v>14</v>
      </c>
      <c r="B228" s="10" t="s">
        <v>15</v>
      </c>
      <c r="C228" s="10" t="s">
        <v>16</v>
      </c>
      <c r="D228" s="10" t="s">
        <v>17</v>
      </c>
      <c r="E228" s="10" t="s">
        <v>16</v>
      </c>
      <c r="F228" s="10" t="s">
        <v>17</v>
      </c>
      <c r="G228" s="10" t="s">
        <v>16</v>
      </c>
      <c r="H228" s="10" t="s">
        <v>17</v>
      </c>
      <c r="I228" s="10" t="s">
        <v>16</v>
      </c>
      <c r="J228" s="10" t="s">
        <v>17</v>
      </c>
      <c r="K228" s="132"/>
    </row>
    <row r="229" spans="1:11" s="2" customFormat="1" ht="10.5" customHeight="1" thickBot="1">
      <c r="A229" s="8" t="s">
        <v>18</v>
      </c>
      <c r="B229" s="3" t="s">
        <v>19</v>
      </c>
      <c r="C229" s="3" t="s">
        <v>20</v>
      </c>
      <c r="D229" s="3" t="s">
        <v>21</v>
      </c>
      <c r="E229" s="3" t="s">
        <v>22</v>
      </c>
      <c r="F229" s="3" t="s">
        <v>23</v>
      </c>
      <c r="G229" s="3" t="s">
        <v>24</v>
      </c>
      <c r="H229" s="3" t="s">
        <v>25</v>
      </c>
      <c r="I229" s="3" t="s">
        <v>26</v>
      </c>
      <c r="J229" s="3" t="s">
        <v>27</v>
      </c>
      <c r="K229" s="3" t="s">
        <v>28</v>
      </c>
    </row>
    <row r="230" spans="1:11" ht="22.5">
      <c r="A230" s="20" t="s">
        <v>351</v>
      </c>
      <c r="B230" s="23" t="s">
        <v>400</v>
      </c>
      <c r="C230" s="86"/>
      <c r="D230" s="86"/>
      <c r="E230" s="86"/>
      <c r="F230" s="86"/>
      <c r="G230" s="86"/>
      <c r="H230" s="86"/>
      <c r="I230" s="86"/>
      <c r="J230" s="86"/>
      <c r="K230" s="98"/>
    </row>
    <row r="231" spans="1:11" ht="12.75" customHeight="1">
      <c r="A231" s="21" t="s">
        <v>352</v>
      </c>
      <c r="B231" s="46" t="s">
        <v>401</v>
      </c>
      <c r="C231" s="87"/>
      <c r="D231" s="87"/>
      <c r="E231" s="87"/>
      <c r="F231" s="87" t="s">
        <v>91</v>
      </c>
      <c r="G231" s="87"/>
      <c r="H231" s="87" t="s">
        <v>91</v>
      </c>
      <c r="I231" s="87"/>
      <c r="J231" s="87"/>
      <c r="K231" s="88"/>
    </row>
    <row r="232" spans="1:11" ht="33.75" customHeight="1">
      <c r="A232" s="21" t="s">
        <v>511</v>
      </c>
      <c r="B232" s="46">
        <v>100</v>
      </c>
      <c r="C232" s="93">
        <f>C233+C284+C285+C289+C297+C303+C309+C310</f>
        <v>0</v>
      </c>
      <c r="D232" s="93">
        <f>D233+D284+D285+D289+D297+D309+D310</f>
        <v>0</v>
      </c>
      <c r="E232" s="93">
        <f aca="true" t="shared" si="5" ref="E232:K232">E233+E284+E285+E289+E297+E303+E309+E310</f>
        <v>0</v>
      </c>
      <c r="F232" s="93">
        <f>F233+F284+F285+F297</f>
        <v>0</v>
      </c>
      <c r="G232" s="93">
        <f t="shared" si="5"/>
        <v>0</v>
      </c>
      <c r="H232" s="93">
        <f>H233+H284+H285+H297</f>
        <v>0</v>
      </c>
      <c r="I232" s="93">
        <f t="shared" si="5"/>
        <v>0</v>
      </c>
      <c r="J232" s="93">
        <f>J233+J284+J285+J289+J297+J309+J310</f>
        <v>0</v>
      </c>
      <c r="K232" s="97">
        <f t="shared" si="5"/>
        <v>0</v>
      </c>
    </row>
    <row r="233" spans="1:11" ht="12.75">
      <c r="A233" s="17" t="s">
        <v>30</v>
      </c>
      <c r="B233" s="142">
        <v>110</v>
      </c>
      <c r="C233" s="140">
        <f>C235+C256+C257+C259+C260+C274+C282+C283</f>
        <v>0</v>
      </c>
      <c r="D233" s="140">
        <f aca="true" t="shared" si="6" ref="D233:K233">D235+D256+D257+D259+D260+D274+D282+D283</f>
        <v>0</v>
      </c>
      <c r="E233" s="140">
        <f t="shared" si="6"/>
        <v>0</v>
      </c>
      <c r="F233" s="140">
        <f>F235+F256+F260</f>
        <v>0</v>
      </c>
      <c r="G233" s="140">
        <f t="shared" si="6"/>
        <v>0</v>
      </c>
      <c r="H233" s="140">
        <f>H235+H256+H260</f>
        <v>0</v>
      </c>
      <c r="I233" s="140">
        <f t="shared" si="6"/>
        <v>0</v>
      </c>
      <c r="J233" s="140">
        <f t="shared" si="6"/>
        <v>0</v>
      </c>
      <c r="K233" s="137">
        <f t="shared" si="6"/>
        <v>0</v>
      </c>
    </row>
    <row r="234" spans="1:11" ht="34.5" customHeight="1">
      <c r="A234" s="18" t="s">
        <v>512</v>
      </c>
      <c r="B234" s="143"/>
      <c r="C234" s="141"/>
      <c r="D234" s="141"/>
      <c r="E234" s="141"/>
      <c r="F234" s="141"/>
      <c r="G234" s="141"/>
      <c r="H234" s="141"/>
      <c r="I234" s="141"/>
      <c r="J234" s="141"/>
      <c r="K234" s="138"/>
    </row>
    <row r="235" spans="1:11" ht="12.75">
      <c r="A235" s="43" t="s">
        <v>32</v>
      </c>
      <c r="B235" s="142">
        <v>111</v>
      </c>
      <c r="C235" s="133"/>
      <c r="D235" s="133"/>
      <c r="E235" s="133"/>
      <c r="F235" s="133"/>
      <c r="G235" s="133"/>
      <c r="H235" s="133"/>
      <c r="I235" s="133"/>
      <c r="J235" s="133"/>
      <c r="K235" s="135"/>
    </row>
    <row r="236" spans="1:11" ht="33.75">
      <c r="A236" s="44" t="s">
        <v>397</v>
      </c>
      <c r="B236" s="143"/>
      <c r="C236" s="134"/>
      <c r="D236" s="134"/>
      <c r="E236" s="134"/>
      <c r="F236" s="134"/>
      <c r="G236" s="134"/>
      <c r="H236" s="134"/>
      <c r="I236" s="134"/>
      <c r="J236" s="134"/>
      <c r="K236" s="136"/>
    </row>
    <row r="237" spans="1:11" ht="12.75">
      <c r="A237" s="17" t="s">
        <v>30</v>
      </c>
      <c r="B237" s="142" t="s">
        <v>375</v>
      </c>
      <c r="C237" s="133"/>
      <c r="D237" s="133"/>
      <c r="E237" s="133"/>
      <c r="F237" s="133"/>
      <c r="G237" s="133"/>
      <c r="H237" s="133"/>
      <c r="I237" s="133"/>
      <c r="J237" s="133"/>
      <c r="K237" s="135"/>
    </row>
    <row r="238" spans="1:11" ht="12.75">
      <c r="A238" s="18" t="s">
        <v>353</v>
      </c>
      <c r="B238" s="143"/>
      <c r="C238" s="134"/>
      <c r="D238" s="134"/>
      <c r="E238" s="134"/>
      <c r="F238" s="134"/>
      <c r="G238" s="134"/>
      <c r="H238" s="134"/>
      <c r="I238" s="134"/>
      <c r="J238" s="134"/>
      <c r="K238" s="136"/>
    </row>
    <row r="239" spans="1:11" ht="12.75">
      <c r="A239" s="43" t="s">
        <v>354</v>
      </c>
      <c r="B239" s="142" t="s">
        <v>376</v>
      </c>
      <c r="C239" s="133"/>
      <c r="D239" s="133"/>
      <c r="E239" s="133"/>
      <c r="F239" s="133"/>
      <c r="G239" s="133"/>
      <c r="H239" s="133"/>
      <c r="I239" s="133"/>
      <c r="J239" s="133"/>
      <c r="K239" s="135"/>
    </row>
    <row r="240" spans="1:11" ht="12.75">
      <c r="A240" s="18" t="s">
        <v>355</v>
      </c>
      <c r="B240" s="143"/>
      <c r="C240" s="134"/>
      <c r="D240" s="134"/>
      <c r="E240" s="134"/>
      <c r="F240" s="134"/>
      <c r="G240" s="134"/>
      <c r="H240" s="134"/>
      <c r="I240" s="134"/>
      <c r="J240" s="134"/>
      <c r="K240" s="136"/>
    </row>
    <row r="241" spans="1:11" ht="12.75" customHeight="1">
      <c r="A241" s="19" t="s">
        <v>356</v>
      </c>
      <c r="B241" s="46" t="s">
        <v>377</v>
      </c>
      <c r="C241" s="87"/>
      <c r="D241" s="87"/>
      <c r="E241" s="87"/>
      <c r="F241" s="87"/>
      <c r="G241" s="87"/>
      <c r="H241" s="87"/>
      <c r="I241" s="87"/>
      <c r="J241" s="87"/>
      <c r="K241" s="88"/>
    </row>
    <row r="242" spans="1:11" ht="12.75">
      <c r="A242" s="19" t="s">
        <v>357</v>
      </c>
      <c r="B242" s="46" t="s">
        <v>378</v>
      </c>
      <c r="C242" s="87"/>
      <c r="D242" s="87"/>
      <c r="E242" s="87"/>
      <c r="F242" s="87"/>
      <c r="G242" s="87"/>
      <c r="H242" s="87"/>
      <c r="I242" s="87"/>
      <c r="J242" s="87"/>
      <c r="K242" s="88"/>
    </row>
    <row r="243" spans="1:11" ht="12.75">
      <c r="A243" s="19" t="s">
        <v>358</v>
      </c>
      <c r="B243" s="46" t="s">
        <v>379</v>
      </c>
      <c r="C243" s="87"/>
      <c r="D243" s="87"/>
      <c r="E243" s="87"/>
      <c r="F243" s="87"/>
      <c r="G243" s="87"/>
      <c r="H243" s="87"/>
      <c r="I243" s="87"/>
      <c r="J243" s="87"/>
      <c r="K243" s="88"/>
    </row>
    <row r="244" spans="1:11" ht="12.75">
      <c r="A244" s="19" t="s">
        <v>359</v>
      </c>
      <c r="B244" s="46" t="s">
        <v>380</v>
      </c>
      <c r="C244" s="87"/>
      <c r="D244" s="87"/>
      <c r="E244" s="87"/>
      <c r="F244" s="87"/>
      <c r="G244" s="87"/>
      <c r="H244" s="87"/>
      <c r="I244" s="87"/>
      <c r="J244" s="87"/>
      <c r="K244" s="88"/>
    </row>
    <row r="245" spans="1:11" ht="12.75">
      <c r="A245" s="19" t="s">
        <v>360</v>
      </c>
      <c r="B245" s="46" t="s">
        <v>381</v>
      </c>
      <c r="C245" s="87"/>
      <c r="D245" s="87"/>
      <c r="E245" s="87"/>
      <c r="F245" s="87"/>
      <c r="G245" s="87"/>
      <c r="H245" s="87"/>
      <c r="I245" s="87"/>
      <c r="J245" s="87"/>
      <c r="K245" s="88"/>
    </row>
    <row r="246" spans="1:11" ht="12.75">
      <c r="A246" s="19" t="s">
        <v>361</v>
      </c>
      <c r="B246" s="46" t="s">
        <v>382</v>
      </c>
      <c r="C246" s="87"/>
      <c r="D246" s="87"/>
      <c r="E246" s="87"/>
      <c r="F246" s="87"/>
      <c r="G246" s="87"/>
      <c r="H246" s="87"/>
      <c r="I246" s="87"/>
      <c r="J246" s="87"/>
      <c r="K246" s="88"/>
    </row>
    <row r="247" spans="1:11" ht="12.75">
      <c r="A247" s="19" t="s">
        <v>362</v>
      </c>
      <c r="B247" s="46" t="s">
        <v>383</v>
      </c>
      <c r="C247" s="87"/>
      <c r="D247" s="87"/>
      <c r="E247" s="87"/>
      <c r="F247" s="87"/>
      <c r="G247" s="87"/>
      <c r="H247" s="87"/>
      <c r="I247" s="87"/>
      <c r="J247" s="87"/>
      <c r="K247" s="88"/>
    </row>
    <row r="248" spans="1:11" ht="12" customHeight="1">
      <c r="A248" s="45" t="s">
        <v>363</v>
      </c>
      <c r="B248" s="46" t="s">
        <v>384</v>
      </c>
      <c r="C248" s="87"/>
      <c r="D248" s="87"/>
      <c r="E248" s="87"/>
      <c r="F248" s="87"/>
      <c r="G248" s="87"/>
      <c r="H248" s="87"/>
      <c r="I248" s="87"/>
      <c r="J248" s="87"/>
      <c r="K248" s="88"/>
    </row>
    <row r="249" spans="1:11" ht="12.75" customHeight="1">
      <c r="A249" s="19" t="s">
        <v>364</v>
      </c>
      <c r="B249" s="46" t="s">
        <v>385</v>
      </c>
      <c r="C249" s="87"/>
      <c r="D249" s="87"/>
      <c r="E249" s="87"/>
      <c r="F249" s="87"/>
      <c r="G249" s="87"/>
      <c r="H249" s="87"/>
      <c r="I249" s="87"/>
      <c r="J249" s="87"/>
      <c r="K249" s="88"/>
    </row>
    <row r="250" spans="1:11" ht="12.75">
      <c r="A250" s="19" t="s">
        <v>365</v>
      </c>
      <c r="B250" s="46" t="s">
        <v>386</v>
      </c>
      <c r="C250" s="87"/>
      <c r="D250" s="87"/>
      <c r="E250" s="87"/>
      <c r="F250" s="87"/>
      <c r="G250" s="87"/>
      <c r="H250" s="87"/>
      <c r="I250" s="87"/>
      <c r="J250" s="87"/>
      <c r="K250" s="88"/>
    </row>
    <row r="251" spans="1:11" ht="12.75" customHeight="1">
      <c r="A251" s="19" t="s">
        <v>366</v>
      </c>
      <c r="B251" s="46" t="s">
        <v>387</v>
      </c>
      <c r="C251" s="87"/>
      <c r="D251" s="87"/>
      <c r="E251" s="87"/>
      <c r="F251" s="87"/>
      <c r="G251" s="87"/>
      <c r="H251" s="87"/>
      <c r="I251" s="87"/>
      <c r="J251" s="87"/>
      <c r="K251" s="88"/>
    </row>
    <row r="252" spans="1:11" ht="12.75" customHeight="1">
      <c r="A252" s="19" t="s">
        <v>367</v>
      </c>
      <c r="B252" s="46" t="s">
        <v>388</v>
      </c>
      <c r="C252" s="87"/>
      <c r="D252" s="87"/>
      <c r="E252" s="87"/>
      <c r="F252" s="87"/>
      <c r="G252" s="87"/>
      <c r="H252" s="87"/>
      <c r="I252" s="87"/>
      <c r="J252" s="87"/>
      <c r="K252" s="88"/>
    </row>
    <row r="253" spans="1:11" ht="12.75" customHeight="1">
      <c r="A253" s="19" t="s">
        <v>368</v>
      </c>
      <c r="B253" s="46" t="s">
        <v>389</v>
      </c>
      <c r="C253" s="87"/>
      <c r="D253" s="87"/>
      <c r="E253" s="87"/>
      <c r="F253" s="87"/>
      <c r="G253" s="87"/>
      <c r="H253" s="87"/>
      <c r="I253" s="87"/>
      <c r="J253" s="87"/>
      <c r="K253" s="88"/>
    </row>
    <row r="254" spans="1:11" ht="12.75" customHeight="1">
      <c r="A254" s="19" t="s">
        <v>369</v>
      </c>
      <c r="B254" s="46" t="s">
        <v>390</v>
      </c>
      <c r="C254" s="87"/>
      <c r="D254" s="87"/>
      <c r="E254" s="87"/>
      <c r="F254" s="87"/>
      <c r="G254" s="87"/>
      <c r="H254" s="87"/>
      <c r="I254" s="87"/>
      <c r="J254" s="87"/>
      <c r="K254" s="88"/>
    </row>
    <row r="255" spans="1:11" ht="12.75" customHeight="1">
      <c r="A255" s="19" t="s">
        <v>370</v>
      </c>
      <c r="B255" s="46" t="s">
        <v>391</v>
      </c>
      <c r="C255" s="87"/>
      <c r="D255" s="87"/>
      <c r="E255" s="87"/>
      <c r="F255" s="87"/>
      <c r="G255" s="87"/>
      <c r="H255" s="87"/>
      <c r="I255" s="87"/>
      <c r="J255" s="87"/>
      <c r="K255" s="88"/>
    </row>
    <row r="256" spans="1:11" ht="45" customHeight="1">
      <c r="A256" s="20" t="s">
        <v>398</v>
      </c>
      <c r="B256" s="46">
        <v>112</v>
      </c>
      <c r="C256" s="87"/>
      <c r="D256" s="87"/>
      <c r="E256" s="87"/>
      <c r="F256" s="87"/>
      <c r="G256" s="87"/>
      <c r="H256" s="87"/>
      <c r="I256" s="87"/>
      <c r="J256" s="87"/>
      <c r="K256" s="88"/>
    </row>
    <row r="257" spans="1:11" ht="45">
      <c r="A257" s="20" t="s">
        <v>399</v>
      </c>
      <c r="B257" s="46">
        <v>113</v>
      </c>
      <c r="C257" s="87"/>
      <c r="D257" s="87"/>
      <c r="E257" s="87"/>
      <c r="F257" s="87" t="s">
        <v>91</v>
      </c>
      <c r="G257" s="87"/>
      <c r="H257" s="87" t="s">
        <v>91</v>
      </c>
      <c r="I257" s="87"/>
      <c r="J257" s="87"/>
      <c r="K257" s="88"/>
    </row>
    <row r="258" spans="1:11" ht="12.75">
      <c r="A258" s="19" t="s">
        <v>371</v>
      </c>
      <c r="B258" s="46" t="s">
        <v>392</v>
      </c>
      <c r="C258" s="87"/>
      <c r="D258" s="87"/>
      <c r="E258" s="87"/>
      <c r="F258" s="87" t="s">
        <v>91</v>
      </c>
      <c r="G258" s="87"/>
      <c r="H258" s="87" t="s">
        <v>91</v>
      </c>
      <c r="I258" s="87"/>
      <c r="J258" s="87"/>
      <c r="K258" s="88"/>
    </row>
    <row r="259" spans="1:11" ht="45" customHeight="1">
      <c r="A259" s="20" t="s">
        <v>372</v>
      </c>
      <c r="B259" s="46">
        <v>114</v>
      </c>
      <c r="C259" s="87"/>
      <c r="D259" s="87"/>
      <c r="E259" s="87"/>
      <c r="F259" s="87" t="s">
        <v>91</v>
      </c>
      <c r="G259" s="87"/>
      <c r="H259" s="87" t="s">
        <v>91</v>
      </c>
      <c r="I259" s="87"/>
      <c r="J259" s="87"/>
      <c r="K259" s="88"/>
    </row>
    <row r="260" spans="1:11" ht="12.75" customHeight="1">
      <c r="A260" s="20" t="s">
        <v>373</v>
      </c>
      <c r="B260" s="46">
        <v>115</v>
      </c>
      <c r="C260" s="87"/>
      <c r="D260" s="87"/>
      <c r="E260" s="87"/>
      <c r="F260" s="87"/>
      <c r="G260" s="87"/>
      <c r="H260" s="87"/>
      <c r="I260" s="87"/>
      <c r="J260" s="87"/>
      <c r="K260" s="88"/>
    </row>
    <row r="261" spans="1:11" ht="12.75">
      <c r="A261" s="15" t="s">
        <v>30</v>
      </c>
      <c r="B261" s="142" t="s">
        <v>393</v>
      </c>
      <c r="C261" s="133"/>
      <c r="D261" s="133"/>
      <c r="E261" s="133"/>
      <c r="F261" s="133"/>
      <c r="G261" s="133"/>
      <c r="H261" s="133"/>
      <c r="I261" s="133"/>
      <c r="J261" s="133"/>
      <c r="K261" s="135"/>
    </row>
    <row r="262" spans="1:11" ht="12.75">
      <c r="A262" s="16" t="s">
        <v>353</v>
      </c>
      <c r="B262" s="143"/>
      <c r="C262" s="134"/>
      <c r="D262" s="134"/>
      <c r="E262" s="134"/>
      <c r="F262" s="134"/>
      <c r="G262" s="134"/>
      <c r="H262" s="134"/>
      <c r="I262" s="134"/>
      <c r="J262" s="134"/>
      <c r="K262" s="136"/>
    </row>
    <row r="263" spans="1:11" ht="12.75" customHeight="1">
      <c r="A263" s="19" t="s">
        <v>371</v>
      </c>
      <c r="B263" s="46" t="s">
        <v>394</v>
      </c>
      <c r="C263" s="87"/>
      <c r="D263" s="87"/>
      <c r="E263" s="87"/>
      <c r="F263" s="87"/>
      <c r="G263" s="87"/>
      <c r="H263" s="87"/>
      <c r="I263" s="87"/>
      <c r="J263" s="87"/>
      <c r="K263" s="88"/>
    </row>
    <row r="264" spans="1:11" ht="12.75">
      <c r="A264" s="20" t="s">
        <v>357</v>
      </c>
      <c r="B264" s="46" t="s">
        <v>395</v>
      </c>
      <c r="C264" s="87"/>
      <c r="D264" s="87" t="s">
        <v>91</v>
      </c>
      <c r="E264" s="87"/>
      <c r="F264" s="87" t="s">
        <v>91</v>
      </c>
      <c r="G264" s="87"/>
      <c r="H264" s="87" t="s">
        <v>91</v>
      </c>
      <c r="I264" s="87"/>
      <c r="J264" s="87" t="s">
        <v>91</v>
      </c>
      <c r="K264" s="88"/>
    </row>
    <row r="265" spans="1:11" ht="13.5" thickBot="1">
      <c r="A265" s="20" t="s">
        <v>374</v>
      </c>
      <c r="B265" s="47" t="s">
        <v>396</v>
      </c>
      <c r="C265" s="91"/>
      <c r="D265" s="91" t="s">
        <v>91</v>
      </c>
      <c r="E265" s="91"/>
      <c r="F265" s="91" t="s">
        <v>91</v>
      </c>
      <c r="G265" s="91"/>
      <c r="H265" s="91" t="s">
        <v>91</v>
      </c>
      <c r="I265" s="91"/>
      <c r="J265" s="91" t="s">
        <v>91</v>
      </c>
      <c r="K265" s="92"/>
    </row>
    <row r="267" spans="1:11" ht="12.75">
      <c r="A267" s="139" t="s">
        <v>403</v>
      </c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</row>
    <row r="268" spans="1:11" s="2" customFormat="1" ht="21" customHeight="1">
      <c r="A268" s="130" t="s">
        <v>8</v>
      </c>
      <c r="B268" s="131"/>
      <c r="C268" s="130" t="s">
        <v>9</v>
      </c>
      <c r="D268" s="131"/>
      <c r="E268" s="130" t="s">
        <v>10</v>
      </c>
      <c r="F268" s="131"/>
      <c r="G268" s="130" t="s">
        <v>11</v>
      </c>
      <c r="H268" s="131"/>
      <c r="I268" s="130" t="s">
        <v>12</v>
      </c>
      <c r="J268" s="131"/>
      <c r="K268" s="132" t="s">
        <v>13</v>
      </c>
    </row>
    <row r="269" spans="1:11" s="2" customFormat="1" ht="45" customHeight="1">
      <c r="A269" s="9" t="s">
        <v>14</v>
      </c>
      <c r="B269" s="10" t="s">
        <v>15</v>
      </c>
      <c r="C269" s="10" t="s">
        <v>16</v>
      </c>
      <c r="D269" s="10" t="s">
        <v>17</v>
      </c>
      <c r="E269" s="10" t="s">
        <v>16</v>
      </c>
      <c r="F269" s="10" t="s">
        <v>17</v>
      </c>
      <c r="G269" s="10" t="s">
        <v>16</v>
      </c>
      <c r="H269" s="10" t="s">
        <v>17</v>
      </c>
      <c r="I269" s="10" t="s">
        <v>16</v>
      </c>
      <c r="J269" s="10" t="s">
        <v>17</v>
      </c>
      <c r="K269" s="132"/>
    </row>
    <row r="270" spans="1:11" s="2" customFormat="1" ht="10.5" customHeight="1" thickBot="1">
      <c r="A270" s="8" t="s">
        <v>18</v>
      </c>
      <c r="B270" s="3" t="s">
        <v>19</v>
      </c>
      <c r="C270" s="3" t="s">
        <v>20</v>
      </c>
      <c r="D270" s="3" t="s">
        <v>21</v>
      </c>
      <c r="E270" s="3" t="s">
        <v>22</v>
      </c>
      <c r="F270" s="3" t="s">
        <v>23</v>
      </c>
      <c r="G270" s="3" t="s">
        <v>24</v>
      </c>
      <c r="H270" s="3" t="s">
        <v>25</v>
      </c>
      <c r="I270" s="3" t="s">
        <v>26</v>
      </c>
      <c r="J270" s="3" t="s">
        <v>27</v>
      </c>
      <c r="K270" s="3" t="s">
        <v>28</v>
      </c>
    </row>
    <row r="271" spans="1:11" ht="16.5" customHeight="1">
      <c r="A271" s="20" t="s">
        <v>404</v>
      </c>
      <c r="B271" s="35" t="s">
        <v>425</v>
      </c>
      <c r="C271" s="89"/>
      <c r="D271" s="89" t="s">
        <v>91</v>
      </c>
      <c r="E271" s="89"/>
      <c r="F271" s="89" t="s">
        <v>91</v>
      </c>
      <c r="G271" s="89"/>
      <c r="H271" s="89" t="s">
        <v>91</v>
      </c>
      <c r="I271" s="89"/>
      <c r="J271" s="89" t="s">
        <v>91</v>
      </c>
      <c r="K271" s="107"/>
    </row>
    <row r="272" spans="1:11" ht="16.5" customHeight="1">
      <c r="A272" s="20" t="s">
        <v>360</v>
      </c>
      <c r="B272" s="29" t="s">
        <v>426</v>
      </c>
      <c r="C272" s="93"/>
      <c r="D272" s="93" t="s">
        <v>91</v>
      </c>
      <c r="E272" s="93"/>
      <c r="F272" s="93" t="s">
        <v>91</v>
      </c>
      <c r="G272" s="93"/>
      <c r="H272" s="93" t="s">
        <v>91</v>
      </c>
      <c r="I272" s="93"/>
      <c r="J272" s="93" t="s">
        <v>91</v>
      </c>
      <c r="K272" s="96"/>
    </row>
    <row r="273" spans="1:11" ht="16.5" customHeight="1">
      <c r="A273" s="20" t="s">
        <v>370</v>
      </c>
      <c r="B273" s="29" t="s">
        <v>427</v>
      </c>
      <c r="C273" s="93"/>
      <c r="D273" s="93" t="s">
        <v>91</v>
      </c>
      <c r="E273" s="93"/>
      <c r="F273" s="93" t="s">
        <v>91</v>
      </c>
      <c r="G273" s="93"/>
      <c r="H273" s="93" t="s">
        <v>91</v>
      </c>
      <c r="I273" s="93"/>
      <c r="J273" s="93" t="s">
        <v>91</v>
      </c>
      <c r="K273" s="96"/>
    </row>
    <row r="274" spans="1:11" ht="16.5" customHeight="1">
      <c r="A274" s="20" t="s">
        <v>405</v>
      </c>
      <c r="B274" s="29">
        <v>116</v>
      </c>
      <c r="C274" s="93"/>
      <c r="D274" s="93"/>
      <c r="E274" s="93"/>
      <c r="F274" s="93" t="s">
        <v>91</v>
      </c>
      <c r="G274" s="93"/>
      <c r="H274" s="93" t="s">
        <v>91</v>
      </c>
      <c r="I274" s="93"/>
      <c r="J274" s="93"/>
      <c r="K274" s="96"/>
    </row>
    <row r="275" spans="1:11" ht="16.5" customHeight="1">
      <c r="A275" s="15" t="s">
        <v>30</v>
      </c>
      <c r="B275" s="30"/>
      <c r="C275" s="140"/>
      <c r="D275" s="140"/>
      <c r="E275" s="140"/>
      <c r="F275" s="140" t="s">
        <v>91</v>
      </c>
      <c r="G275" s="140"/>
      <c r="H275" s="140" t="s">
        <v>91</v>
      </c>
      <c r="I275" s="140"/>
      <c r="J275" s="140"/>
      <c r="K275" s="137"/>
    </row>
    <row r="276" spans="1:11" ht="16.5" customHeight="1">
      <c r="A276" s="16" t="s">
        <v>353</v>
      </c>
      <c r="B276" s="29" t="s">
        <v>428</v>
      </c>
      <c r="C276" s="141"/>
      <c r="D276" s="141"/>
      <c r="E276" s="141"/>
      <c r="F276" s="141"/>
      <c r="G276" s="141"/>
      <c r="H276" s="141"/>
      <c r="I276" s="141"/>
      <c r="J276" s="141"/>
      <c r="K276" s="138"/>
    </row>
    <row r="277" spans="1:11" ht="16.5" customHeight="1">
      <c r="A277" s="20" t="s">
        <v>357</v>
      </c>
      <c r="B277" s="29" t="s">
        <v>429</v>
      </c>
      <c r="C277" s="93"/>
      <c r="D277" s="93"/>
      <c r="E277" s="93"/>
      <c r="F277" s="93" t="s">
        <v>91</v>
      </c>
      <c r="G277" s="93"/>
      <c r="H277" s="93" t="s">
        <v>91</v>
      </c>
      <c r="I277" s="93"/>
      <c r="J277" s="93"/>
      <c r="K277" s="96"/>
    </row>
    <row r="278" spans="1:11" ht="16.5" customHeight="1">
      <c r="A278" s="20" t="s">
        <v>374</v>
      </c>
      <c r="B278" s="29" t="s">
        <v>430</v>
      </c>
      <c r="C278" s="93"/>
      <c r="D278" s="93"/>
      <c r="E278" s="93"/>
      <c r="F278" s="93" t="s">
        <v>91</v>
      </c>
      <c r="G278" s="93"/>
      <c r="H278" s="93" t="s">
        <v>91</v>
      </c>
      <c r="I278" s="93"/>
      <c r="J278" s="93"/>
      <c r="K278" s="96"/>
    </row>
    <row r="279" spans="1:11" ht="16.5" customHeight="1">
      <c r="A279" s="20" t="s">
        <v>404</v>
      </c>
      <c r="B279" s="29" t="s">
        <v>431</v>
      </c>
      <c r="C279" s="93"/>
      <c r="D279" s="93"/>
      <c r="E279" s="93"/>
      <c r="F279" s="93" t="s">
        <v>91</v>
      </c>
      <c r="G279" s="93"/>
      <c r="H279" s="93" t="s">
        <v>91</v>
      </c>
      <c r="I279" s="93"/>
      <c r="J279" s="93"/>
      <c r="K279" s="96"/>
    </row>
    <row r="280" spans="1:11" ht="16.5" customHeight="1">
      <c r="A280" s="20" t="s">
        <v>360</v>
      </c>
      <c r="B280" s="29" t="s">
        <v>432</v>
      </c>
      <c r="C280" s="93"/>
      <c r="D280" s="93"/>
      <c r="E280" s="93"/>
      <c r="F280" s="93" t="s">
        <v>91</v>
      </c>
      <c r="G280" s="93"/>
      <c r="H280" s="93" t="s">
        <v>91</v>
      </c>
      <c r="I280" s="93"/>
      <c r="J280" s="93"/>
      <c r="K280" s="96"/>
    </row>
    <row r="281" spans="1:11" ht="16.5" customHeight="1">
      <c r="A281" s="20" t="s">
        <v>370</v>
      </c>
      <c r="B281" s="29" t="s">
        <v>433</v>
      </c>
      <c r="C281" s="93"/>
      <c r="D281" s="93"/>
      <c r="E281" s="93"/>
      <c r="F281" s="93" t="s">
        <v>91</v>
      </c>
      <c r="G281" s="93"/>
      <c r="H281" s="93" t="s">
        <v>91</v>
      </c>
      <c r="I281" s="93"/>
      <c r="J281" s="93"/>
      <c r="K281" s="96"/>
    </row>
    <row r="282" spans="1:11" ht="33.75">
      <c r="A282" s="20" t="s">
        <v>406</v>
      </c>
      <c r="B282" s="29">
        <v>117</v>
      </c>
      <c r="C282" s="93"/>
      <c r="D282" s="93"/>
      <c r="E282" s="93"/>
      <c r="F282" s="93" t="s">
        <v>91</v>
      </c>
      <c r="G282" s="93"/>
      <c r="H282" s="93" t="s">
        <v>91</v>
      </c>
      <c r="I282" s="93"/>
      <c r="J282" s="93"/>
      <c r="K282" s="96"/>
    </row>
    <row r="283" spans="1:11" ht="23.25" customHeight="1">
      <c r="A283" s="20" t="s">
        <v>407</v>
      </c>
      <c r="B283" s="29">
        <v>118</v>
      </c>
      <c r="C283" s="93"/>
      <c r="D283" s="93"/>
      <c r="E283" s="93"/>
      <c r="F283" s="93" t="s">
        <v>91</v>
      </c>
      <c r="G283" s="93"/>
      <c r="H283" s="93" t="s">
        <v>91</v>
      </c>
      <c r="I283" s="93"/>
      <c r="J283" s="93"/>
      <c r="K283" s="96"/>
    </row>
    <row r="284" spans="1:11" ht="16.5" customHeight="1">
      <c r="A284" s="48" t="s">
        <v>408</v>
      </c>
      <c r="B284" s="29">
        <v>120</v>
      </c>
      <c r="C284" s="93"/>
      <c r="D284" s="93"/>
      <c r="E284" s="93"/>
      <c r="F284" s="93"/>
      <c r="G284" s="93"/>
      <c r="H284" s="93"/>
      <c r="I284" s="93"/>
      <c r="J284" s="93"/>
      <c r="K284" s="96"/>
    </row>
    <row r="285" spans="1:11" ht="35.25" customHeight="1">
      <c r="A285" s="21" t="s">
        <v>438</v>
      </c>
      <c r="B285" s="29">
        <v>130</v>
      </c>
      <c r="C285" s="93">
        <f aca="true" t="shared" si="7" ref="C285:K285">C286+C287+C288</f>
        <v>0</v>
      </c>
      <c r="D285" s="93">
        <f t="shared" si="7"/>
        <v>0</v>
      </c>
      <c r="E285" s="93">
        <f t="shared" si="7"/>
        <v>0</v>
      </c>
      <c r="F285" s="93">
        <f t="shared" si="7"/>
        <v>0</v>
      </c>
      <c r="G285" s="93">
        <f t="shared" si="7"/>
        <v>0</v>
      </c>
      <c r="H285" s="93">
        <f t="shared" si="7"/>
        <v>0</v>
      </c>
      <c r="I285" s="93">
        <f t="shared" si="7"/>
        <v>0</v>
      </c>
      <c r="J285" s="93">
        <f t="shared" si="7"/>
        <v>0</v>
      </c>
      <c r="K285" s="97">
        <f t="shared" si="7"/>
        <v>0</v>
      </c>
    </row>
    <row r="286" spans="1:11" ht="22.5">
      <c r="A286" s="20" t="s">
        <v>409</v>
      </c>
      <c r="B286" s="29">
        <v>131</v>
      </c>
      <c r="C286" s="93"/>
      <c r="D286" s="93"/>
      <c r="E286" s="93"/>
      <c r="F286" s="93"/>
      <c r="G286" s="93"/>
      <c r="H286" s="93"/>
      <c r="I286" s="93"/>
      <c r="J286" s="93"/>
      <c r="K286" s="96"/>
    </row>
    <row r="287" spans="1:11" ht="16.5" customHeight="1">
      <c r="A287" s="20" t="s">
        <v>410</v>
      </c>
      <c r="B287" s="29">
        <v>132</v>
      </c>
      <c r="C287" s="93"/>
      <c r="D287" s="93"/>
      <c r="E287" s="93"/>
      <c r="F287" s="93"/>
      <c r="G287" s="93"/>
      <c r="H287" s="93"/>
      <c r="I287" s="93"/>
      <c r="J287" s="93"/>
      <c r="K287" s="96"/>
    </row>
    <row r="288" spans="1:11" ht="16.5" customHeight="1">
      <c r="A288" s="20" t="s">
        <v>411</v>
      </c>
      <c r="B288" s="29">
        <v>133</v>
      </c>
      <c r="C288" s="93"/>
      <c r="D288" s="93"/>
      <c r="E288" s="93"/>
      <c r="F288" s="93"/>
      <c r="G288" s="93"/>
      <c r="H288" s="93"/>
      <c r="I288" s="93"/>
      <c r="J288" s="93"/>
      <c r="K288" s="96"/>
    </row>
    <row r="289" spans="1:11" ht="35.25" customHeight="1">
      <c r="A289" s="48" t="s">
        <v>439</v>
      </c>
      <c r="B289" s="29">
        <v>140</v>
      </c>
      <c r="C289" s="99">
        <f>C290+C292+C293+C294+C295+C296</f>
        <v>0</v>
      </c>
      <c r="D289" s="99">
        <f>D290+D292+D293+D294+D295+D296</f>
        <v>0</v>
      </c>
      <c r="E289" s="99">
        <f>E290+E292+E293+E294+E295+E296</f>
        <v>0</v>
      </c>
      <c r="F289" s="93" t="s">
        <v>91</v>
      </c>
      <c r="G289" s="99">
        <f>G290+G292+G293+G294+G295+G296</f>
        <v>0</v>
      </c>
      <c r="H289" s="93" t="s">
        <v>91</v>
      </c>
      <c r="I289" s="99">
        <f>I290+I292+I293+I294+I295+I296</f>
        <v>0</v>
      </c>
      <c r="J289" s="99">
        <f>J290+J292+J293+J294+J295+J296</f>
        <v>0</v>
      </c>
      <c r="K289" s="97">
        <f>K290+K292+K293+K294+K295+K296</f>
        <v>0</v>
      </c>
    </row>
    <row r="290" spans="1:11" ht="10.5" customHeight="1">
      <c r="A290" s="15" t="s">
        <v>412</v>
      </c>
      <c r="B290" s="74"/>
      <c r="C290" s="140"/>
      <c r="D290" s="140"/>
      <c r="E290" s="140"/>
      <c r="F290" s="140" t="s">
        <v>91</v>
      </c>
      <c r="G290" s="140"/>
      <c r="H290" s="140" t="s">
        <v>91</v>
      </c>
      <c r="I290" s="140"/>
      <c r="J290" s="140"/>
      <c r="K290" s="137"/>
    </row>
    <row r="291" spans="1:11" ht="16.5" customHeight="1">
      <c r="A291" s="16" t="s">
        <v>413</v>
      </c>
      <c r="B291" s="75">
        <v>141</v>
      </c>
      <c r="C291" s="141"/>
      <c r="D291" s="141"/>
      <c r="E291" s="141"/>
      <c r="F291" s="141"/>
      <c r="G291" s="141"/>
      <c r="H291" s="141"/>
      <c r="I291" s="141"/>
      <c r="J291" s="141"/>
      <c r="K291" s="138"/>
    </row>
    <row r="292" spans="1:11" ht="16.5" customHeight="1">
      <c r="A292" s="20" t="s">
        <v>414</v>
      </c>
      <c r="B292" s="29">
        <v>142</v>
      </c>
      <c r="C292" s="93"/>
      <c r="D292" s="93"/>
      <c r="E292" s="93"/>
      <c r="F292" s="93" t="s">
        <v>91</v>
      </c>
      <c r="G292" s="93"/>
      <c r="H292" s="93" t="s">
        <v>91</v>
      </c>
      <c r="I292" s="93"/>
      <c r="J292" s="93"/>
      <c r="K292" s="96"/>
    </row>
    <row r="293" spans="1:11" ht="16.5" customHeight="1">
      <c r="A293" s="20" t="s">
        <v>415</v>
      </c>
      <c r="B293" s="29">
        <v>143</v>
      </c>
      <c r="C293" s="93"/>
      <c r="D293" s="93"/>
      <c r="E293" s="93"/>
      <c r="F293" s="93" t="s">
        <v>91</v>
      </c>
      <c r="G293" s="93"/>
      <c r="H293" s="93" t="s">
        <v>91</v>
      </c>
      <c r="I293" s="93"/>
      <c r="J293" s="93"/>
      <c r="K293" s="96"/>
    </row>
    <row r="294" spans="1:11" ht="16.5" customHeight="1">
      <c r="A294" s="20" t="s">
        <v>416</v>
      </c>
      <c r="B294" s="29">
        <v>144</v>
      </c>
      <c r="C294" s="93"/>
      <c r="D294" s="93"/>
      <c r="E294" s="93"/>
      <c r="F294" s="93" t="s">
        <v>91</v>
      </c>
      <c r="G294" s="93"/>
      <c r="H294" s="93" t="s">
        <v>91</v>
      </c>
      <c r="I294" s="93"/>
      <c r="J294" s="93"/>
      <c r="K294" s="96"/>
    </row>
    <row r="295" spans="1:11" ht="16.5" customHeight="1">
      <c r="A295" s="20" t="s">
        <v>417</v>
      </c>
      <c r="B295" s="29">
        <v>145</v>
      </c>
      <c r="C295" s="93"/>
      <c r="D295" s="93"/>
      <c r="E295" s="93"/>
      <c r="F295" s="93" t="s">
        <v>91</v>
      </c>
      <c r="G295" s="93"/>
      <c r="H295" s="93" t="s">
        <v>91</v>
      </c>
      <c r="I295" s="93"/>
      <c r="J295" s="93"/>
      <c r="K295" s="96"/>
    </row>
    <row r="296" spans="1:11" ht="16.5" customHeight="1">
      <c r="A296" s="20" t="s">
        <v>418</v>
      </c>
      <c r="B296" s="29">
        <v>146</v>
      </c>
      <c r="C296" s="93"/>
      <c r="D296" s="93"/>
      <c r="E296" s="93"/>
      <c r="F296" s="93" t="s">
        <v>91</v>
      </c>
      <c r="G296" s="93"/>
      <c r="H296" s="93" t="s">
        <v>91</v>
      </c>
      <c r="I296" s="93"/>
      <c r="J296" s="93"/>
      <c r="K296" s="96"/>
    </row>
    <row r="297" spans="1:11" ht="33.75" customHeight="1">
      <c r="A297" s="48" t="s">
        <v>419</v>
      </c>
      <c r="B297" s="29">
        <v>147</v>
      </c>
      <c r="C297" s="93"/>
      <c r="D297" s="93"/>
      <c r="E297" s="93"/>
      <c r="F297" s="93"/>
      <c r="G297" s="93"/>
      <c r="H297" s="93"/>
      <c r="I297" s="93"/>
      <c r="J297" s="93"/>
      <c r="K297" s="96"/>
    </row>
    <row r="298" spans="1:11" ht="12.75" customHeight="1">
      <c r="A298" s="15" t="s">
        <v>30</v>
      </c>
      <c r="B298" s="30"/>
      <c r="C298" s="140"/>
      <c r="D298" s="140"/>
      <c r="E298" s="140"/>
      <c r="F298" s="140"/>
      <c r="G298" s="140"/>
      <c r="H298" s="140"/>
      <c r="I298" s="140"/>
      <c r="J298" s="140"/>
      <c r="K298" s="137"/>
    </row>
    <row r="299" spans="1:11" ht="15.75" customHeight="1">
      <c r="A299" s="16" t="s">
        <v>420</v>
      </c>
      <c r="B299" s="29" t="s">
        <v>434</v>
      </c>
      <c r="C299" s="141"/>
      <c r="D299" s="141"/>
      <c r="E299" s="141"/>
      <c r="F299" s="141"/>
      <c r="G299" s="141"/>
      <c r="H299" s="141"/>
      <c r="I299" s="141"/>
      <c r="J299" s="141"/>
      <c r="K299" s="138"/>
    </row>
    <row r="300" spans="1:11" ht="16.5" customHeight="1">
      <c r="A300" s="20" t="s">
        <v>421</v>
      </c>
      <c r="B300" s="29" t="s">
        <v>435</v>
      </c>
      <c r="C300" s="93"/>
      <c r="D300" s="93"/>
      <c r="E300" s="93"/>
      <c r="F300" s="93"/>
      <c r="G300" s="93"/>
      <c r="H300" s="93"/>
      <c r="I300" s="93"/>
      <c r="J300" s="93"/>
      <c r="K300" s="96"/>
    </row>
    <row r="301" spans="1:11" ht="22.5">
      <c r="A301" s="20" t="s">
        <v>422</v>
      </c>
      <c r="B301" s="29" t="s">
        <v>436</v>
      </c>
      <c r="C301" s="93"/>
      <c r="D301" s="93"/>
      <c r="E301" s="93"/>
      <c r="F301" s="93"/>
      <c r="G301" s="93"/>
      <c r="H301" s="93"/>
      <c r="I301" s="93"/>
      <c r="J301" s="93"/>
      <c r="K301" s="96"/>
    </row>
    <row r="302" spans="1:11" ht="54.75" customHeight="1">
      <c r="A302" s="20" t="s">
        <v>423</v>
      </c>
      <c r="B302" s="29" t="s">
        <v>437</v>
      </c>
      <c r="C302" s="93"/>
      <c r="D302" s="93"/>
      <c r="E302" s="93"/>
      <c r="F302" s="93"/>
      <c r="G302" s="93"/>
      <c r="H302" s="93"/>
      <c r="I302" s="93"/>
      <c r="J302" s="93"/>
      <c r="K302" s="96"/>
    </row>
    <row r="303" spans="1:11" ht="16.5" customHeight="1" thickBot="1">
      <c r="A303" s="48" t="s">
        <v>424</v>
      </c>
      <c r="B303" s="31">
        <v>150</v>
      </c>
      <c r="C303" s="101"/>
      <c r="D303" s="101" t="s">
        <v>91</v>
      </c>
      <c r="E303" s="101"/>
      <c r="F303" s="101" t="s">
        <v>91</v>
      </c>
      <c r="G303" s="101"/>
      <c r="H303" s="101" t="s">
        <v>91</v>
      </c>
      <c r="I303" s="101"/>
      <c r="J303" s="101" t="s">
        <v>91</v>
      </c>
      <c r="K303" s="102"/>
    </row>
    <row r="305" spans="1:11" ht="12.75">
      <c r="A305" s="139" t="s">
        <v>440</v>
      </c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</row>
    <row r="306" spans="1:11" s="2" customFormat="1" ht="21" customHeight="1">
      <c r="A306" s="130" t="s">
        <v>8</v>
      </c>
      <c r="B306" s="131"/>
      <c r="C306" s="130" t="s">
        <v>9</v>
      </c>
      <c r="D306" s="131"/>
      <c r="E306" s="130" t="s">
        <v>10</v>
      </c>
      <c r="F306" s="131"/>
      <c r="G306" s="130" t="s">
        <v>11</v>
      </c>
      <c r="H306" s="131"/>
      <c r="I306" s="130" t="s">
        <v>12</v>
      </c>
      <c r="J306" s="131"/>
      <c r="K306" s="132" t="s">
        <v>13</v>
      </c>
    </row>
    <row r="307" spans="1:11" s="2" customFormat="1" ht="45" customHeight="1">
      <c r="A307" s="9" t="s">
        <v>14</v>
      </c>
      <c r="B307" s="10" t="s">
        <v>15</v>
      </c>
      <c r="C307" s="10" t="s">
        <v>16</v>
      </c>
      <c r="D307" s="10" t="s">
        <v>17</v>
      </c>
      <c r="E307" s="10" t="s">
        <v>16</v>
      </c>
      <c r="F307" s="10" t="s">
        <v>17</v>
      </c>
      <c r="G307" s="10" t="s">
        <v>16</v>
      </c>
      <c r="H307" s="10" t="s">
        <v>17</v>
      </c>
      <c r="I307" s="10" t="s">
        <v>16</v>
      </c>
      <c r="J307" s="10" t="s">
        <v>17</v>
      </c>
      <c r="K307" s="132"/>
    </row>
    <row r="308" spans="1:11" s="2" customFormat="1" ht="10.5" customHeight="1" thickBot="1">
      <c r="A308" s="8" t="s">
        <v>18</v>
      </c>
      <c r="B308" s="3" t="s">
        <v>19</v>
      </c>
      <c r="C308" s="3" t="s">
        <v>20</v>
      </c>
      <c r="D308" s="3" t="s">
        <v>21</v>
      </c>
      <c r="E308" s="3" t="s">
        <v>22</v>
      </c>
      <c r="F308" s="3" t="s">
        <v>23</v>
      </c>
      <c r="G308" s="3" t="s">
        <v>24</v>
      </c>
      <c r="H308" s="3" t="s">
        <v>25</v>
      </c>
      <c r="I308" s="3" t="s">
        <v>26</v>
      </c>
      <c r="J308" s="3" t="s">
        <v>27</v>
      </c>
      <c r="K308" s="3" t="s">
        <v>28</v>
      </c>
    </row>
    <row r="309" spans="1:11" ht="12.75">
      <c r="A309" s="42" t="s">
        <v>441</v>
      </c>
      <c r="B309" s="52">
        <v>160</v>
      </c>
      <c r="C309" s="89"/>
      <c r="D309" s="89"/>
      <c r="E309" s="89"/>
      <c r="F309" s="108" t="s">
        <v>89</v>
      </c>
      <c r="G309" s="89"/>
      <c r="H309" s="108" t="s">
        <v>89</v>
      </c>
      <c r="I309" s="89"/>
      <c r="J309" s="89"/>
      <c r="K309" s="107"/>
    </row>
    <row r="310" spans="1:11" ht="45" customHeight="1">
      <c r="A310" s="49" t="s">
        <v>442</v>
      </c>
      <c r="B310" s="53">
        <v>170</v>
      </c>
      <c r="C310" s="93"/>
      <c r="D310" s="93"/>
      <c r="E310" s="93"/>
      <c r="F310" s="94" t="s">
        <v>91</v>
      </c>
      <c r="G310" s="93"/>
      <c r="H310" s="94" t="s">
        <v>89</v>
      </c>
      <c r="I310" s="93"/>
      <c r="J310" s="93"/>
      <c r="K310" s="96"/>
    </row>
    <row r="311" spans="1:11" ht="134.25" customHeight="1">
      <c r="A311" s="50" t="s">
        <v>443</v>
      </c>
      <c r="B311" s="53">
        <v>200</v>
      </c>
      <c r="C311" s="94"/>
      <c r="D311" s="94"/>
      <c r="E311" s="94"/>
      <c r="F311" s="94"/>
      <c r="G311" s="94"/>
      <c r="H311" s="94"/>
      <c r="I311" s="94"/>
      <c r="J311" s="94"/>
      <c r="K311" s="109"/>
    </row>
    <row r="312" spans="1:11" ht="12.75">
      <c r="A312" s="57" t="s">
        <v>30</v>
      </c>
      <c r="B312" s="54"/>
      <c r="C312" s="154"/>
      <c r="D312" s="154"/>
      <c r="E312" s="154"/>
      <c r="F312" s="154"/>
      <c r="G312" s="154"/>
      <c r="H312" s="154"/>
      <c r="I312" s="154"/>
      <c r="J312" s="154"/>
      <c r="K312" s="156"/>
    </row>
    <row r="313" spans="1:11" ht="12.75" customHeight="1">
      <c r="A313" s="38" t="s">
        <v>444</v>
      </c>
      <c r="B313" s="53">
        <v>201</v>
      </c>
      <c r="C313" s="155"/>
      <c r="D313" s="155"/>
      <c r="E313" s="155"/>
      <c r="F313" s="155"/>
      <c r="G313" s="155"/>
      <c r="H313" s="155"/>
      <c r="I313" s="155"/>
      <c r="J313" s="155"/>
      <c r="K313" s="157"/>
    </row>
    <row r="314" spans="1:11" ht="22.5">
      <c r="A314" s="36" t="s">
        <v>445</v>
      </c>
      <c r="B314" s="53">
        <v>202</v>
      </c>
      <c r="C314" s="94"/>
      <c r="D314" s="94"/>
      <c r="E314" s="94"/>
      <c r="F314" s="94"/>
      <c r="G314" s="94"/>
      <c r="H314" s="94"/>
      <c r="I314" s="94"/>
      <c r="J314" s="94"/>
      <c r="K314" s="109"/>
    </row>
    <row r="315" spans="1:11" ht="111" customHeight="1">
      <c r="A315" s="49" t="s">
        <v>446</v>
      </c>
      <c r="B315" s="53">
        <v>210</v>
      </c>
      <c r="C315" s="94"/>
      <c r="D315" s="94"/>
      <c r="E315" s="94"/>
      <c r="F315" s="94"/>
      <c r="G315" s="94"/>
      <c r="H315" s="94"/>
      <c r="I315" s="94"/>
      <c r="J315" s="94"/>
      <c r="K315" s="109"/>
    </row>
    <row r="316" spans="1:11" ht="12.75">
      <c r="A316" s="37" t="s">
        <v>30</v>
      </c>
      <c r="B316" s="54"/>
      <c r="C316" s="154"/>
      <c r="D316" s="154"/>
      <c r="E316" s="154"/>
      <c r="F316" s="154"/>
      <c r="G316" s="154"/>
      <c r="H316" s="154"/>
      <c r="I316" s="154"/>
      <c r="J316" s="154"/>
      <c r="K316" s="156"/>
    </row>
    <row r="317" spans="1:11" ht="22.5">
      <c r="A317" s="38" t="s">
        <v>447</v>
      </c>
      <c r="B317" s="53">
        <v>211</v>
      </c>
      <c r="C317" s="155"/>
      <c r="D317" s="155"/>
      <c r="E317" s="155"/>
      <c r="F317" s="155"/>
      <c r="G317" s="155"/>
      <c r="H317" s="155"/>
      <c r="I317" s="155"/>
      <c r="J317" s="155"/>
      <c r="K317" s="157"/>
    </row>
    <row r="318" spans="1:11" ht="22.5">
      <c r="A318" s="36" t="s">
        <v>445</v>
      </c>
      <c r="B318" s="53">
        <v>212</v>
      </c>
      <c r="C318" s="94"/>
      <c r="D318" s="94"/>
      <c r="E318" s="94"/>
      <c r="F318" s="94"/>
      <c r="G318" s="94"/>
      <c r="H318" s="94"/>
      <c r="I318" s="94"/>
      <c r="J318" s="94"/>
      <c r="K318" s="109"/>
    </row>
    <row r="319" spans="1:11" ht="12.75" customHeight="1">
      <c r="A319" s="36" t="s">
        <v>444</v>
      </c>
      <c r="B319" s="53">
        <v>213</v>
      </c>
      <c r="C319" s="94"/>
      <c r="D319" s="94"/>
      <c r="E319" s="94"/>
      <c r="F319" s="94"/>
      <c r="G319" s="94"/>
      <c r="H319" s="94"/>
      <c r="I319" s="94"/>
      <c r="J319" s="94"/>
      <c r="K319" s="109"/>
    </row>
    <row r="320" spans="1:11" ht="146.25" customHeight="1">
      <c r="A320" s="42" t="s">
        <v>448</v>
      </c>
      <c r="B320" s="55">
        <v>220</v>
      </c>
      <c r="C320" s="110"/>
      <c r="D320" s="110"/>
      <c r="E320" s="110"/>
      <c r="F320" s="110"/>
      <c r="G320" s="110"/>
      <c r="H320" s="110"/>
      <c r="I320" s="110"/>
      <c r="J320" s="110"/>
      <c r="K320" s="111"/>
    </row>
    <row r="321" spans="1:11" ht="12.75">
      <c r="A321" s="51" t="s">
        <v>30</v>
      </c>
      <c r="B321" s="54"/>
      <c r="C321" s="154"/>
      <c r="D321" s="154"/>
      <c r="E321" s="154"/>
      <c r="F321" s="154"/>
      <c r="G321" s="154"/>
      <c r="H321" s="154"/>
      <c r="I321" s="154"/>
      <c r="J321" s="154"/>
      <c r="K321" s="156"/>
    </row>
    <row r="322" spans="1:11" ht="12.75" customHeight="1" thickBot="1">
      <c r="A322" s="38" t="s">
        <v>444</v>
      </c>
      <c r="B322" s="56">
        <v>221</v>
      </c>
      <c r="C322" s="165"/>
      <c r="D322" s="165"/>
      <c r="E322" s="165"/>
      <c r="F322" s="165"/>
      <c r="G322" s="165"/>
      <c r="H322" s="165"/>
      <c r="I322" s="165"/>
      <c r="J322" s="165"/>
      <c r="K322" s="166"/>
    </row>
    <row r="324" spans="1:11" ht="10.5" customHeight="1">
      <c r="A324" s="139" t="s">
        <v>449</v>
      </c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</row>
    <row r="325" spans="1:11" s="2" customFormat="1" ht="21" customHeight="1">
      <c r="A325" s="130" t="s">
        <v>8</v>
      </c>
      <c r="B325" s="131"/>
      <c r="C325" s="130" t="s">
        <v>9</v>
      </c>
      <c r="D325" s="131"/>
      <c r="E325" s="130" t="s">
        <v>10</v>
      </c>
      <c r="F325" s="131"/>
      <c r="G325" s="130" t="s">
        <v>11</v>
      </c>
      <c r="H325" s="131"/>
      <c r="I325" s="130" t="s">
        <v>12</v>
      </c>
      <c r="J325" s="131"/>
      <c r="K325" s="132" t="s">
        <v>13</v>
      </c>
    </row>
    <row r="326" spans="1:11" s="2" customFormat="1" ht="45" customHeight="1">
      <c r="A326" s="9" t="s">
        <v>14</v>
      </c>
      <c r="B326" s="10" t="s">
        <v>15</v>
      </c>
      <c r="C326" s="10" t="s">
        <v>16</v>
      </c>
      <c r="D326" s="10" t="s">
        <v>17</v>
      </c>
      <c r="E326" s="10" t="s">
        <v>16</v>
      </c>
      <c r="F326" s="10" t="s">
        <v>17</v>
      </c>
      <c r="G326" s="10" t="s">
        <v>16</v>
      </c>
      <c r="H326" s="10" t="s">
        <v>17</v>
      </c>
      <c r="I326" s="10" t="s">
        <v>16</v>
      </c>
      <c r="J326" s="10" t="s">
        <v>17</v>
      </c>
      <c r="K326" s="132"/>
    </row>
    <row r="327" spans="1:11" s="2" customFormat="1" ht="10.5" customHeight="1" thickBot="1">
      <c r="A327" s="8" t="s">
        <v>18</v>
      </c>
      <c r="B327" s="3" t="s">
        <v>19</v>
      </c>
      <c r="C327" s="3" t="s">
        <v>20</v>
      </c>
      <c r="D327" s="3" t="s">
        <v>21</v>
      </c>
      <c r="E327" s="3" t="s">
        <v>22</v>
      </c>
      <c r="F327" s="3" t="s">
        <v>23</v>
      </c>
      <c r="G327" s="3" t="s">
        <v>24</v>
      </c>
      <c r="H327" s="3" t="s">
        <v>25</v>
      </c>
      <c r="I327" s="3" t="s">
        <v>26</v>
      </c>
      <c r="J327" s="3" t="s">
        <v>27</v>
      </c>
      <c r="K327" s="3" t="s">
        <v>28</v>
      </c>
    </row>
    <row r="328" spans="1:11" ht="126.75" customHeight="1">
      <c r="A328" s="42" t="s">
        <v>514</v>
      </c>
      <c r="B328" s="61">
        <v>230</v>
      </c>
      <c r="C328" s="100"/>
      <c r="D328" s="100"/>
      <c r="E328" s="100"/>
      <c r="F328" s="100"/>
      <c r="G328" s="100"/>
      <c r="H328" s="100"/>
      <c r="I328" s="100"/>
      <c r="J328" s="100"/>
      <c r="K328" s="90"/>
    </row>
    <row r="329" spans="1:11" ht="30.75" customHeight="1">
      <c r="A329" s="49" t="s">
        <v>450</v>
      </c>
      <c r="B329" s="62">
        <v>240</v>
      </c>
      <c r="C329" s="93"/>
      <c r="D329" s="93"/>
      <c r="E329" s="93"/>
      <c r="F329" s="93"/>
      <c r="G329" s="93"/>
      <c r="H329" s="93"/>
      <c r="I329" s="93"/>
      <c r="J329" s="93"/>
      <c r="K329" s="96"/>
    </row>
    <row r="330" spans="1:11" ht="30.75" customHeight="1">
      <c r="A330" s="42" t="s">
        <v>451</v>
      </c>
      <c r="B330" s="62">
        <v>250</v>
      </c>
      <c r="C330" s="93"/>
      <c r="D330" s="93"/>
      <c r="E330" s="93"/>
      <c r="F330" s="94" t="s">
        <v>91</v>
      </c>
      <c r="G330" s="93"/>
      <c r="H330" s="94" t="s">
        <v>91</v>
      </c>
      <c r="I330" s="93"/>
      <c r="J330" s="93"/>
      <c r="K330" s="96"/>
    </row>
    <row r="331" spans="1:11" ht="22.5">
      <c r="A331" s="42" t="s">
        <v>452</v>
      </c>
      <c r="B331" s="62">
        <v>260</v>
      </c>
      <c r="C331" s="93"/>
      <c r="D331" s="93"/>
      <c r="E331" s="93"/>
      <c r="F331" s="94"/>
      <c r="G331" s="93"/>
      <c r="H331" s="94"/>
      <c r="I331" s="93"/>
      <c r="J331" s="93"/>
      <c r="K331" s="96"/>
    </row>
    <row r="332" spans="1:11" ht="9.75" customHeight="1">
      <c r="A332" s="37" t="s">
        <v>30</v>
      </c>
      <c r="B332" s="63"/>
      <c r="C332" s="140"/>
      <c r="D332" s="140"/>
      <c r="E332" s="140"/>
      <c r="F332" s="154"/>
      <c r="G332" s="140"/>
      <c r="H332" s="154"/>
      <c r="I332" s="140"/>
      <c r="J332" s="140"/>
      <c r="K332" s="137"/>
    </row>
    <row r="333" spans="1:11" ht="19.5" customHeight="1">
      <c r="A333" s="38" t="s">
        <v>453</v>
      </c>
      <c r="B333" s="62">
        <v>261</v>
      </c>
      <c r="C333" s="141"/>
      <c r="D333" s="141"/>
      <c r="E333" s="141"/>
      <c r="F333" s="155"/>
      <c r="G333" s="141"/>
      <c r="H333" s="155"/>
      <c r="I333" s="141"/>
      <c r="J333" s="141"/>
      <c r="K333" s="138"/>
    </row>
    <row r="334" spans="1:11" ht="9.75" customHeight="1">
      <c r="A334" s="57" t="s">
        <v>32</v>
      </c>
      <c r="B334" s="63"/>
      <c r="C334" s="140"/>
      <c r="D334" s="140"/>
      <c r="E334" s="140"/>
      <c r="F334" s="154"/>
      <c r="G334" s="140"/>
      <c r="H334" s="154"/>
      <c r="I334" s="140"/>
      <c r="J334" s="140"/>
      <c r="K334" s="137"/>
    </row>
    <row r="335" spans="1:11" ht="9.75" customHeight="1">
      <c r="A335" s="58" t="s">
        <v>454</v>
      </c>
      <c r="B335" s="62">
        <v>262</v>
      </c>
      <c r="C335" s="141"/>
      <c r="D335" s="141"/>
      <c r="E335" s="141"/>
      <c r="F335" s="155"/>
      <c r="G335" s="141"/>
      <c r="H335" s="155"/>
      <c r="I335" s="141"/>
      <c r="J335" s="141"/>
      <c r="K335" s="138"/>
    </row>
    <row r="336" spans="1:11" ht="42.75" customHeight="1">
      <c r="A336" s="42" t="s">
        <v>455</v>
      </c>
      <c r="B336" s="62">
        <v>265</v>
      </c>
      <c r="C336" s="93"/>
      <c r="D336" s="93"/>
      <c r="E336" s="93"/>
      <c r="F336" s="94"/>
      <c r="G336" s="93"/>
      <c r="H336" s="94"/>
      <c r="I336" s="93"/>
      <c r="J336" s="93"/>
      <c r="K336" s="96"/>
    </row>
    <row r="337" spans="1:11" ht="9.75" customHeight="1">
      <c r="A337" s="37" t="s">
        <v>30</v>
      </c>
      <c r="B337" s="63"/>
      <c r="C337" s="140"/>
      <c r="D337" s="140"/>
      <c r="E337" s="140"/>
      <c r="F337" s="154"/>
      <c r="G337" s="140"/>
      <c r="H337" s="154"/>
      <c r="I337" s="140"/>
      <c r="J337" s="140"/>
      <c r="K337" s="137"/>
    </row>
    <row r="338" spans="1:11" ht="11.25" customHeight="1">
      <c r="A338" s="38" t="s">
        <v>456</v>
      </c>
      <c r="B338" s="62">
        <v>266</v>
      </c>
      <c r="C338" s="141"/>
      <c r="D338" s="141"/>
      <c r="E338" s="141"/>
      <c r="F338" s="155"/>
      <c r="G338" s="141"/>
      <c r="H338" s="155"/>
      <c r="I338" s="141"/>
      <c r="J338" s="141"/>
      <c r="K338" s="138"/>
    </row>
    <row r="339" spans="1:11" ht="11.25" customHeight="1">
      <c r="A339" s="36" t="s">
        <v>457</v>
      </c>
      <c r="B339" s="62">
        <v>267</v>
      </c>
      <c r="C339" s="93"/>
      <c r="D339" s="93"/>
      <c r="E339" s="93"/>
      <c r="F339" s="94"/>
      <c r="G339" s="93"/>
      <c r="H339" s="94"/>
      <c r="I339" s="93"/>
      <c r="J339" s="93"/>
      <c r="K339" s="96"/>
    </row>
    <row r="340" spans="1:11" ht="11.25" customHeight="1">
      <c r="A340" s="60" t="s">
        <v>458</v>
      </c>
      <c r="B340" s="62">
        <v>268</v>
      </c>
      <c r="C340" s="93"/>
      <c r="D340" s="93"/>
      <c r="E340" s="93"/>
      <c r="F340" s="94"/>
      <c r="G340" s="93"/>
      <c r="H340" s="94"/>
      <c r="I340" s="93"/>
      <c r="J340" s="93"/>
      <c r="K340" s="96"/>
    </row>
    <row r="341" spans="1:11" ht="21" customHeight="1">
      <c r="A341" s="59" t="s">
        <v>471</v>
      </c>
      <c r="B341" s="62">
        <v>270</v>
      </c>
      <c r="C341" s="93">
        <f>C12+C232+C311+C315+C320+C328+C329+C330+C331+C336</f>
        <v>0</v>
      </c>
      <c r="D341" s="93">
        <f aca="true" t="shared" si="8" ref="D341:K341">D12+D232+D311+D315+D320+D328+D329+D330+D331+D336</f>
        <v>0</v>
      </c>
      <c r="E341" s="93">
        <f t="shared" si="8"/>
        <v>0</v>
      </c>
      <c r="F341" s="93">
        <f>F12+F232+F311+F315+F320+F328+F329+F331+F336</f>
        <v>0</v>
      </c>
      <c r="G341" s="93">
        <f t="shared" si="8"/>
        <v>0</v>
      </c>
      <c r="H341" s="93">
        <f>H12+H232+H311+H315+H320+H328+H329+H331+H336</f>
        <v>0</v>
      </c>
      <c r="I341" s="93">
        <f t="shared" si="8"/>
        <v>0</v>
      </c>
      <c r="J341" s="93">
        <f t="shared" si="8"/>
        <v>0</v>
      </c>
      <c r="K341" s="97">
        <f t="shared" si="8"/>
        <v>0</v>
      </c>
    </row>
    <row r="342" spans="1:11" ht="64.5" customHeight="1">
      <c r="A342" s="42" t="s">
        <v>472</v>
      </c>
      <c r="B342" s="62">
        <v>300</v>
      </c>
      <c r="C342" s="93">
        <f>C343+C348+C349</f>
        <v>0</v>
      </c>
      <c r="D342" s="93">
        <f aca="true" t="shared" si="9" ref="D342:K342">D343+D348+D349</f>
        <v>0</v>
      </c>
      <c r="E342" s="93">
        <f t="shared" si="9"/>
        <v>0</v>
      </c>
      <c r="F342" s="93">
        <f t="shared" si="9"/>
        <v>0</v>
      </c>
      <c r="G342" s="93">
        <f t="shared" si="9"/>
        <v>0</v>
      </c>
      <c r="H342" s="93">
        <f t="shared" si="9"/>
        <v>0</v>
      </c>
      <c r="I342" s="93">
        <f t="shared" si="9"/>
        <v>0</v>
      </c>
      <c r="J342" s="93">
        <f t="shared" si="9"/>
        <v>0</v>
      </c>
      <c r="K342" s="97">
        <f t="shared" si="9"/>
        <v>0</v>
      </c>
    </row>
    <row r="343" spans="1:11" ht="20.25" customHeight="1">
      <c r="A343" s="42" t="s">
        <v>474</v>
      </c>
      <c r="B343" s="62">
        <v>301</v>
      </c>
      <c r="C343" s="93">
        <f>C344+C346+C347</f>
        <v>0</v>
      </c>
      <c r="D343" s="93">
        <f aca="true" t="shared" si="10" ref="D343:K343">D344+D346+D347</f>
        <v>0</v>
      </c>
      <c r="E343" s="93">
        <f t="shared" si="10"/>
        <v>0</v>
      </c>
      <c r="F343" s="93">
        <f t="shared" si="10"/>
        <v>0</v>
      </c>
      <c r="G343" s="93">
        <f t="shared" si="10"/>
        <v>0</v>
      </c>
      <c r="H343" s="93">
        <f t="shared" si="10"/>
        <v>0</v>
      </c>
      <c r="I343" s="93">
        <f t="shared" si="10"/>
        <v>0</v>
      </c>
      <c r="J343" s="93">
        <f t="shared" si="10"/>
        <v>0</v>
      </c>
      <c r="K343" s="97">
        <f t="shared" si="10"/>
        <v>0</v>
      </c>
    </row>
    <row r="344" spans="1:11" ht="9" customHeight="1">
      <c r="A344" s="57" t="s">
        <v>30</v>
      </c>
      <c r="B344" s="151">
        <v>302</v>
      </c>
      <c r="C344" s="140"/>
      <c r="D344" s="140"/>
      <c r="E344" s="140"/>
      <c r="F344" s="140"/>
      <c r="G344" s="140"/>
      <c r="H344" s="140"/>
      <c r="I344" s="140"/>
      <c r="J344" s="140"/>
      <c r="K344" s="137"/>
    </row>
    <row r="345" spans="1:11" ht="11.25" customHeight="1">
      <c r="A345" s="38" t="s">
        <v>459</v>
      </c>
      <c r="B345" s="152"/>
      <c r="C345" s="141"/>
      <c r="D345" s="141"/>
      <c r="E345" s="141"/>
      <c r="F345" s="141"/>
      <c r="G345" s="141"/>
      <c r="H345" s="141"/>
      <c r="I345" s="141"/>
      <c r="J345" s="141"/>
      <c r="K345" s="138"/>
    </row>
    <row r="346" spans="1:11" ht="11.25" customHeight="1">
      <c r="A346" s="36" t="s">
        <v>460</v>
      </c>
      <c r="B346" s="62">
        <v>303</v>
      </c>
      <c r="C346" s="93"/>
      <c r="D346" s="93"/>
      <c r="E346" s="93"/>
      <c r="F346" s="93"/>
      <c r="G346" s="93"/>
      <c r="H346" s="93"/>
      <c r="I346" s="93"/>
      <c r="J346" s="93"/>
      <c r="K346" s="96"/>
    </row>
    <row r="347" spans="1:11" ht="20.25" customHeight="1">
      <c r="A347" s="36" t="s">
        <v>469</v>
      </c>
      <c r="B347" s="62">
        <v>304</v>
      </c>
      <c r="C347" s="93"/>
      <c r="D347" s="93"/>
      <c r="E347" s="93"/>
      <c r="F347" s="93"/>
      <c r="G347" s="93"/>
      <c r="H347" s="93"/>
      <c r="I347" s="93"/>
      <c r="J347" s="93"/>
      <c r="K347" s="96"/>
    </row>
    <row r="348" spans="1:11" ht="30.75" customHeight="1">
      <c r="A348" s="42" t="s">
        <v>470</v>
      </c>
      <c r="B348" s="64">
        <v>305</v>
      </c>
      <c r="C348" s="95"/>
      <c r="D348" s="95"/>
      <c r="E348" s="95"/>
      <c r="F348" s="95"/>
      <c r="G348" s="95"/>
      <c r="H348" s="95"/>
      <c r="I348" s="95"/>
      <c r="J348" s="95"/>
      <c r="K348" s="97"/>
    </row>
    <row r="349" spans="1:11" ht="20.25" customHeight="1">
      <c r="A349" s="49" t="s">
        <v>473</v>
      </c>
      <c r="B349" s="62">
        <v>306</v>
      </c>
      <c r="C349" s="93">
        <f>C350+C356+C357+C358+C359+C365</f>
        <v>0</v>
      </c>
      <c r="D349" s="93">
        <f aca="true" t="shared" si="11" ref="D349:K349">D350+D356+D357+D358+D359+D365</f>
        <v>0</v>
      </c>
      <c r="E349" s="93">
        <f t="shared" si="11"/>
        <v>0</v>
      </c>
      <c r="F349" s="93">
        <f t="shared" si="11"/>
        <v>0</v>
      </c>
      <c r="G349" s="93">
        <f t="shared" si="11"/>
        <v>0</v>
      </c>
      <c r="H349" s="93">
        <f t="shared" si="11"/>
        <v>0</v>
      </c>
      <c r="I349" s="93">
        <f t="shared" si="11"/>
        <v>0</v>
      </c>
      <c r="J349" s="93">
        <f t="shared" si="11"/>
        <v>0</v>
      </c>
      <c r="K349" s="97">
        <f t="shared" si="11"/>
        <v>0</v>
      </c>
    </row>
    <row r="350" spans="1:11" ht="9" customHeight="1">
      <c r="A350" s="37" t="s">
        <v>30</v>
      </c>
      <c r="B350" s="151">
        <v>307</v>
      </c>
      <c r="C350" s="140"/>
      <c r="D350" s="140"/>
      <c r="E350" s="140"/>
      <c r="F350" s="140"/>
      <c r="G350" s="140"/>
      <c r="H350" s="140"/>
      <c r="I350" s="140"/>
      <c r="J350" s="140"/>
      <c r="K350" s="137"/>
    </row>
    <row r="351" spans="1:11" ht="11.25" customHeight="1">
      <c r="A351" s="38" t="s">
        <v>461</v>
      </c>
      <c r="B351" s="152"/>
      <c r="C351" s="141"/>
      <c r="D351" s="141"/>
      <c r="E351" s="141"/>
      <c r="F351" s="141"/>
      <c r="G351" s="141"/>
      <c r="H351" s="141"/>
      <c r="I351" s="141"/>
      <c r="J351" s="141"/>
      <c r="K351" s="138"/>
    </row>
    <row r="352" spans="1:11" ht="9.75" customHeight="1">
      <c r="A352" s="113" t="s">
        <v>32</v>
      </c>
      <c r="B352" s="63"/>
      <c r="C352" s="140"/>
      <c r="D352" s="140"/>
      <c r="E352" s="140"/>
      <c r="F352" s="140"/>
      <c r="G352" s="140"/>
      <c r="H352" s="140"/>
      <c r="I352" s="140"/>
      <c r="J352" s="140"/>
      <c r="K352" s="137"/>
    </row>
    <row r="353" spans="1:11" ht="18.75" customHeight="1">
      <c r="A353" s="58" t="s">
        <v>462</v>
      </c>
      <c r="B353" s="62" t="s">
        <v>467</v>
      </c>
      <c r="C353" s="141"/>
      <c r="D353" s="141"/>
      <c r="E353" s="141"/>
      <c r="F353" s="141"/>
      <c r="G353" s="141"/>
      <c r="H353" s="141"/>
      <c r="I353" s="141"/>
      <c r="J353" s="141"/>
      <c r="K353" s="138"/>
    </row>
    <row r="354" spans="1:11" ht="21" customHeight="1">
      <c r="A354" s="60" t="s">
        <v>463</v>
      </c>
      <c r="B354" s="62" t="s">
        <v>468</v>
      </c>
      <c r="C354" s="93"/>
      <c r="D354" s="93"/>
      <c r="E354" s="93"/>
      <c r="F354" s="93"/>
      <c r="G354" s="93"/>
      <c r="H354" s="93"/>
      <c r="I354" s="93"/>
      <c r="J354" s="93"/>
      <c r="K354" s="96"/>
    </row>
    <row r="355" spans="1:11" ht="10.5" customHeight="1">
      <c r="A355" s="60" t="s">
        <v>518</v>
      </c>
      <c r="B355" s="62" t="s">
        <v>519</v>
      </c>
      <c r="C355" s="93"/>
      <c r="D355" s="93"/>
      <c r="E355" s="93"/>
      <c r="F355" s="93"/>
      <c r="G355" s="93"/>
      <c r="H355" s="93"/>
      <c r="I355" s="93"/>
      <c r="J355" s="93"/>
      <c r="K355" s="96"/>
    </row>
    <row r="356" spans="1:11" ht="10.5" customHeight="1">
      <c r="A356" s="36" t="s">
        <v>464</v>
      </c>
      <c r="B356" s="62">
        <v>308</v>
      </c>
      <c r="C356" s="93"/>
      <c r="D356" s="93"/>
      <c r="E356" s="93"/>
      <c r="F356" s="93"/>
      <c r="G356" s="93"/>
      <c r="H356" s="93"/>
      <c r="I356" s="93"/>
      <c r="J356" s="93"/>
      <c r="K356" s="96"/>
    </row>
    <row r="357" spans="1:11" ht="21" customHeight="1">
      <c r="A357" s="36" t="s">
        <v>524</v>
      </c>
      <c r="B357" s="62">
        <v>309</v>
      </c>
      <c r="C357" s="93"/>
      <c r="D357" s="93"/>
      <c r="E357" s="93"/>
      <c r="F357" s="93"/>
      <c r="G357" s="93"/>
      <c r="H357" s="93"/>
      <c r="I357" s="93"/>
      <c r="J357" s="93"/>
      <c r="K357" s="96"/>
    </row>
    <row r="358" spans="1:11" ht="19.5" customHeight="1">
      <c r="A358" s="36" t="s">
        <v>465</v>
      </c>
      <c r="B358" s="62">
        <v>310</v>
      </c>
      <c r="C358" s="93"/>
      <c r="D358" s="93"/>
      <c r="E358" s="93"/>
      <c r="F358" s="93"/>
      <c r="G358" s="93"/>
      <c r="H358" s="93"/>
      <c r="I358" s="93"/>
      <c r="J358" s="93"/>
      <c r="K358" s="96"/>
    </row>
    <row r="359" spans="1:11" ht="30" customHeight="1" thickBot="1">
      <c r="A359" s="104" t="s">
        <v>466</v>
      </c>
      <c r="B359" s="65">
        <v>311</v>
      </c>
      <c r="C359" s="101"/>
      <c r="D359" s="101"/>
      <c r="E359" s="101"/>
      <c r="F359" s="101"/>
      <c r="G359" s="101"/>
      <c r="H359" s="101"/>
      <c r="I359" s="101"/>
      <c r="J359" s="101"/>
      <c r="K359" s="102"/>
    </row>
    <row r="360" ht="2.25" customHeight="1"/>
    <row r="361" spans="1:11" ht="12.75">
      <c r="A361" s="139" t="s">
        <v>475</v>
      </c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</row>
    <row r="362" spans="1:11" s="2" customFormat="1" ht="21" customHeight="1">
      <c r="A362" s="130" t="s">
        <v>8</v>
      </c>
      <c r="B362" s="131"/>
      <c r="C362" s="130" t="s">
        <v>9</v>
      </c>
      <c r="D362" s="131"/>
      <c r="E362" s="130" t="s">
        <v>10</v>
      </c>
      <c r="F362" s="131"/>
      <c r="G362" s="130" t="s">
        <v>11</v>
      </c>
      <c r="H362" s="131"/>
      <c r="I362" s="130" t="s">
        <v>12</v>
      </c>
      <c r="J362" s="131"/>
      <c r="K362" s="132" t="s">
        <v>13</v>
      </c>
    </row>
    <row r="363" spans="1:11" s="2" customFormat="1" ht="45" customHeight="1">
      <c r="A363" s="9" t="s">
        <v>14</v>
      </c>
      <c r="B363" s="10" t="s">
        <v>15</v>
      </c>
      <c r="C363" s="10" t="s">
        <v>16</v>
      </c>
      <c r="D363" s="10" t="s">
        <v>17</v>
      </c>
      <c r="E363" s="10" t="s">
        <v>16</v>
      </c>
      <c r="F363" s="10" t="s">
        <v>17</v>
      </c>
      <c r="G363" s="10" t="s">
        <v>16</v>
      </c>
      <c r="H363" s="10" t="s">
        <v>17</v>
      </c>
      <c r="I363" s="10" t="s">
        <v>16</v>
      </c>
      <c r="J363" s="10" t="s">
        <v>17</v>
      </c>
      <c r="K363" s="132"/>
    </row>
    <row r="364" spans="1:11" s="2" customFormat="1" ht="10.5" customHeight="1" thickBot="1">
      <c r="A364" s="8" t="s">
        <v>18</v>
      </c>
      <c r="B364" s="3" t="s">
        <v>19</v>
      </c>
      <c r="C364" s="3" t="s">
        <v>20</v>
      </c>
      <c r="D364" s="3" t="s">
        <v>21</v>
      </c>
      <c r="E364" s="3" t="s">
        <v>22</v>
      </c>
      <c r="F364" s="3" t="s">
        <v>23</v>
      </c>
      <c r="G364" s="3" t="s">
        <v>24</v>
      </c>
      <c r="H364" s="3" t="s">
        <v>25</v>
      </c>
      <c r="I364" s="3" t="s">
        <v>26</v>
      </c>
      <c r="J364" s="3" t="s">
        <v>27</v>
      </c>
      <c r="K364" s="3" t="s">
        <v>28</v>
      </c>
    </row>
    <row r="365" spans="1:11" ht="67.5">
      <c r="A365" s="36" t="s">
        <v>525</v>
      </c>
      <c r="B365" s="52">
        <v>312</v>
      </c>
      <c r="C365" s="76"/>
      <c r="D365" s="76"/>
      <c r="E365" s="76"/>
      <c r="F365" s="76"/>
      <c r="G365" s="76"/>
      <c r="H365" s="76"/>
      <c r="I365" s="76"/>
      <c r="J365" s="76"/>
      <c r="K365" s="77"/>
    </row>
    <row r="366" spans="1:11" ht="48" customHeight="1">
      <c r="A366" s="49" t="s">
        <v>492</v>
      </c>
      <c r="B366" s="53">
        <v>320</v>
      </c>
      <c r="C366" s="78">
        <f>C367+C369+C370+C371+C372+C373+C374+C375+C376+C377+C378+C379+C380</f>
        <v>0</v>
      </c>
      <c r="D366" s="78">
        <f aca="true" t="shared" si="12" ref="D366:K366">D367+D369+D370+D371+D372+D373+D374+D375+D376+D377+D378+D379+D380</f>
        <v>0</v>
      </c>
      <c r="E366" s="78">
        <f t="shared" si="12"/>
        <v>0</v>
      </c>
      <c r="F366" s="78">
        <f>F367+F369+F370+F371+F374+F376+F379</f>
        <v>0</v>
      </c>
      <c r="G366" s="78">
        <f t="shared" si="12"/>
        <v>0</v>
      </c>
      <c r="H366" s="78">
        <f>H367+H369+H370+H371+H374+H376+H379</f>
        <v>0</v>
      </c>
      <c r="I366" s="78">
        <f t="shared" si="12"/>
        <v>0</v>
      </c>
      <c r="J366" s="78">
        <f t="shared" si="12"/>
        <v>0</v>
      </c>
      <c r="K366" s="103">
        <f t="shared" si="12"/>
        <v>0</v>
      </c>
    </row>
    <row r="367" spans="1:11" ht="12.75">
      <c r="A367" s="37" t="s">
        <v>30</v>
      </c>
      <c r="B367" s="66"/>
      <c r="C367" s="158"/>
      <c r="D367" s="158"/>
      <c r="E367" s="158"/>
      <c r="F367" s="158"/>
      <c r="G367" s="158"/>
      <c r="H367" s="158"/>
      <c r="I367" s="158"/>
      <c r="J367" s="158"/>
      <c r="K367" s="160"/>
    </row>
    <row r="368" spans="1:11" ht="33.75">
      <c r="A368" s="38" t="s">
        <v>476</v>
      </c>
      <c r="B368" s="53">
        <v>321</v>
      </c>
      <c r="C368" s="159"/>
      <c r="D368" s="159"/>
      <c r="E368" s="159"/>
      <c r="F368" s="159"/>
      <c r="G368" s="159"/>
      <c r="H368" s="159"/>
      <c r="I368" s="159"/>
      <c r="J368" s="159"/>
      <c r="K368" s="161"/>
    </row>
    <row r="369" spans="1:11" ht="33.75">
      <c r="A369" s="36" t="s">
        <v>477</v>
      </c>
      <c r="B369" s="53">
        <v>322</v>
      </c>
      <c r="C369" s="78"/>
      <c r="D369" s="78"/>
      <c r="E369" s="78"/>
      <c r="F369" s="78"/>
      <c r="G369" s="78"/>
      <c r="H369" s="78"/>
      <c r="I369" s="78"/>
      <c r="J369" s="78"/>
      <c r="K369" s="79"/>
    </row>
    <row r="370" spans="1:11" ht="22.5">
      <c r="A370" s="36" t="s">
        <v>478</v>
      </c>
      <c r="B370" s="53">
        <v>323</v>
      </c>
      <c r="C370" s="78"/>
      <c r="D370" s="78"/>
      <c r="E370" s="78"/>
      <c r="F370" s="78"/>
      <c r="G370" s="78"/>
      <c r="H370" s="78"/>
      <c r="I370" s="78"/>
      <c r="J370" s="78"/>
      <c r="K370" s="79"/>
    </row>
    <row r="371" spans="1:11" ht="22.5">
      <c r="A371" s="36" t="s">
        <v>479</v>
      </c>
      <c r="B371" s="53">
        <v>324</v>
      </c>
      <c r="C371" s="78"/>
      <c r="D371" s="78"/>
      <c r="E371" s="78"/>
      <c r="F371" s="78"/>
      <c r="G371" s="78"/>
      <c r="H371" s="78"/>
      <c r="I371" s="78"/>
      <c r="J371" s="78"/>
      <c r="K371" s="79"/>
    </row>
    <row r="372" spans="1:11" ht="33.75">
      <c r="A372" s="36" t="s">
        <v>480</v>
      </c>
      <c r="B372" s="53">
        <v>325</v>
      </c>
      <c r="C372" s="78"/>
      <c r="D372" s="78"/>
      <c r="E372" s="78"/>
      <c r="F372" s="80" t="s">
        <v>91</v>
      </c>
      <c r="G372" s="78"/>
      <c r="H372" s="80" t="s">
        <v>91</v>
      </c>
      <c r="I372" s="78"/>
      <c r="J372" s="78"/>
      <c r="K372" s="79"/>
    </row>
    <row r="373" spans="1:11" ht="33.75">
      <c r="A373" s="36" t="s">
        <v>481</v>
      </c>
      <c r="B373" s="53">
        <v>326</v>
      </c>
      <c r="C373" s="78"/>
      <c r="D373" s="78"/>
      <c r="E373" s="78"/>
      <c r="F373" s="80" t="s">
        <v>91</v>
      </c>
      <c r="G373" s="78"/>
      <c r="H373" s="80" t="s">
        <v>91</v>
      </c>
      <c r="I373" s="78"/>
      <c r="J373" s="78"/>
      <c r="K373" s="79"/>
    </row>
    <row r="374" spans="1:11" ht="56.25">
      <c r="A374" s="36" t="s">
        <v>482</v>
      </c>
      <c r="B374" s="53">
        <v>327</v>
      </c>
      <c r="C374" s="78"/>
      <c r="D374" s="78"/>
      <c r="E374" s="78"/>
      <c r="F374" s="78"/>
      <c r="G374" s="78"/>
      <c r="H374" s="78"/>
      <c r="I374" s="78"/>
      <c r="J374" s="78"/>
      <c r="K374" s="79"/>
    </row>
    <row r="375" spans="1:11" ht="33.75">
      <c r="A375" s="36" t="s">
        <v>483</v>
      </c>
      <c r="B375" s="53">
        <v>328</v>
      </c>
      <c r="C375" s="78"/>
      <c r="D375" s="78"/>
      <c r="E375" s="78"/>
      <c r="F375" s="80" t="s">
        <v>91</v>
      </c>
      <c r="G375" s="78"/>
      <c r="H375" s="80" t="s">
        <v>91</v>
      </c>
      <c r="I375" s="78"/>
      <c r="J375" s="78"/>
      <c r="K375" s="79"/>
    </row>
    <row r="376" spans="1:11" ht="33.75">
      <c r="A376" s="36" t="s">
        <v>484</v>
      </c>
      <c r="B376" s="53">
        <v>329</v>
      </c>
      <c r="C376" s="78"/>
      <c r="D376" s="78"/>
      <c r="E376" s="78"/>
      <c r="F376" s="78"/>
      <c r="G376" s="78"/>
      <c r="H376" s="78"/>
      <c r="I376" s="78"/>
      <c r="J376" s="78"/>
      <c r="K376" s="79"/>
    </row>
    <row r="377" spans="1:11" ht="33.75">
      <c r="A377" s="36" t="s">
        <v>485</v>
      </c>
      <c r="B377" s="53">
        <v>330</v>
      </c>
      <c r="C377" s="78"/>
      <c r="D377" s="78"/>
      <c r="E377" s="78"/>
      <c r="F377" s="80" t="s">
        <v>91</v>
      </c>
      <c r="G377" s="78"/>
      <c r="H377" s="80" t="s">
        <v>91</v>
      </c>
      <c r="I377" s="78"/>
      <c r="J377" s="78"/>
      <c r="K377" s="79"/>
    </row>
    <row r="378" spans="1:11" ht="45">
      <c r="A378" s="36" t="s">
        <v>486</v>
      </c>
      <c r="B378" s="53">
        <v>331</v>
      </c>
      <c r="C378" s="78"/>
      <c r="D378" s="78"/>
      <c r="E378" s="78"/>
      <c r="F378" s="80" t="s">
        <v>91</v>
      </c>
      <c r="G378" s="78"/>
      <c r="H378" s="80" t="s">
        <v>91</v>
      </c>
      <c r="I378" s="78"/>
      <c r="J378" s="78"/>
      <c r="K378" s="79"/>
    </row>
    <row r="379" spans="1:11" ht="33.75">
      <c r="A379" s="36" t="s">
        <v>470</v>
      </c>
      <c r="B379" s="53">
        <v>332</v>
      </c>
      <c r="C379" s="78"/>
      <c r="D379" s="78"/>
      <c r="E379" s="78"/>
      <c r="F379" s="78"/>
      <c r="G379" s="78"/>
      <c r="H379" s="78"/>
      <c r="I379" s="78"/>
      <c r="J379" s="78"/>
      <c r="K379" s="79"/>
    </row>
    <row r="380" spans="1:11" ht="33.75">
      <c r="A380" s="49" t="s">
        <v>487</v>
      </c>
      <c r="B380" s="53">
        <v>333</v>
      </c>
      <c r="C380" s="78"/>
      <c r="D380" s="78"/>
      <c r="E380" s="78"/>
      <c r="F380" s="80" t="s">
        <v>91</v>
      </c>
      <c r="G380" s="78"/>
      <c r="H380" s="80" t="s">
        <v>91</v>
      </c>
      <c r="I380" s="78"/>
      <c r="J380" s="78"/>
      <c r="K380" s="79"/>
    </row>
    <row r="381" spans="1:11" ht="22.5">
      <c r="A381" s="36" t="s">
        <v>488</v>
      </c>
      <c r="B381" s="53" t="s">
        <v>490</v>
      </c>
      <c r="C381" s="78"/>
      <c r="D381" s="78"/>
      <c r="E381" s="78"/>
      <c r="F381" s="78"/>
      <c r="G381" s="78"/>
      <c r="H381" s="78"/>
      <c r="I381" s="78"/>
      <c r="J381" s="78"/>
      <c r="K381" s="79"/>
    </row>
    <row r="382" spans="1:11" ht="45.75" thickBot="1">
      <c r="A382" s="36" t="s">
        <v>489</v>
      </c>
      <c r="B382" s="56" t="s">
        <v>491</v>
      </c>
      <c r="C382" s="81"/>
      <c r="D382" s="81"/>
      <c r="E382" s="81"/>
      <c r="F382" s="82" t="s">
        <v>91</v>
      </c>
      <c r="G382" s="81"/>
      <c r="H382" s="82" t="s">
        <v>91</v>
      </c>
      <c r="I382" s="81"/>
      <c r="J382" s="81"/>
      <c r="K382" s="83"/>
    </row>
    <row r="384" spans="1:11" ht="12.75">
      <c r="A384" s="139" t="s">
        <v>493</v>
      </c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</row>
    <row r="385" spans="1:11" s="2" customFormat="1" ht="21" customHeight="1">
      <c r="A385" s="130" t="s">
        <v>8</v>
      </c>
      <c r="B385" s="131"/>
      <c r="C385" s="130" t="s">
        <v>9</v>
      </c>
      <c r="D385" s="131"/>
      <c r="E385" s="130" t="s">
        <v>10</v>
      </c>
      <c r="F385" s="131"/>
      <c r="G385" s="130" t="s">
        <v>11</v>
      </c>
      <c r="H385" s="131"/>
      <c r="I385" s="130" t="s">
        <v>12</v>
      </c>
      <c r="J385" s="131"/>
      <c r="K385" s="132" t="s">
        <v>13</v>
      </c>
    </row>
    <row r="386" spans="1:11" s="2" customFormat="1" ht="45" customHeight="1">
      <c r="A386" s="9" t="s">
        <v>14</v>
      </c>
      <c r="B386" s="10" t="s">
        <v>15</v>
      </c>
      <c r="C386" s="10" t="s">
        <v>16</v>
      </c>
      <c r="D386" s="10" t="s">
        <v>17</v>
      </c>
      <c r="E386" s="10" t="s">
        <v>16</v>
      </c>
      <c r="F386" s="10" t="s">
        <v>17</v>
      </c>
      <c r="G386" s="10" t="s">
        <v>16</v>
      </c>
      <c r="H386" s="10" t="s">
        <v>17</v>
      </c>
      <c r="I386" s="10" t="s">
        <v>16</v>
      </c>
      <c r="J386" s="10" t="s">
        <v>17</v>
      </c>
      <c r="K386" s="132"/>
    </row>
    <row r="387" spans="1:11" s="2" customFormat="1" ht="10.5" customHeight="1" thickBot="1">
      <c r="A387" s="8" t="s">
        <v>18</v>
      </c>
      <c r="B387" s="3" t="s">
        <v>19</v>
      </c>
      <c r="C387" s="3" t="s">
        <v>20</v>
      </c>
      <c r="D387" s="3" t="s">
        <v>21</v>
      </c>
      <c r="E387" s="3" t="s">
        <v>22</v>
      </c>
      <c r="F387" s="3" t="s">
        <v>23</v>
      </c>
      <c r="G387" s="3" t="s">
        <v>24</v>
      </c>
      <c r="H387" s="3" t="s">
        <v>25</v>
      </c>
      <c r="I387" s="3" t="s">
        <v>26</v>
      </c>
      <c r="J387" s="3" t="s">
        <v>27</v>
      </c>
      <c r="K387" s="3" t="s">
        <v>28</v>
      </c>
    </row>
    <row r="388" spans="1:11" ht="22.5">
      <c r="A388" s="42" t="s">
        <v>494</v>
      </c>
      <c r="B388" s="61">
        <v>340</v>
      </c>
      <c r="C388" s="68"/>
      <c r="D388" s="68"/>
      <c r="E388" s="68"/>
      <c r="F388" s="68"/>
      <c r="G388" s="68"/>
      <c r="H388" s="68"/>
      <c r="I388" s="68"/>
      <c r="J388" s="68"/>
      <c r="K388" s="69"/>
    </row>
    <row r="389" spans="1:11" ht="22.5" customHeight="1">
      <c r="A389" s="49" t="s">
        <v>495</v>
      </c>
      <c r="B389" s="62">
        <v>350</v>
      </c>
      <c r="C389" s="70"/>
      <c r="D389" s="70"/>
      <c r="E389" s="70"/>
      <c r="F389" s="70"/>
      <c r="G389" s="70"/>
      <c r="H389" s="70"/>
      <c r="I389" s="70"/>
      <c r="J389" s="70"/>
      <c r="K389" s="71"/>
    </row>
    <row r="390" spans="1:11" ht="32.25" customHeight="1">
      <c r="A390" s="49" t="s">
        <v>496</v>
      </c>
      <c r="B390" s="62">
        <v>360</v>
      </c>
      <c r="C390" s="70"/>
      <c r="D390" s="70"/>
      <c r="E390" s="70"/>
      <c r="F390" s="70"/>
      <c r="G390" s="70"/>
      <c r="H390" s="70"/>
      <c r="I390" s="70"/>
      <c r="J390" s="70"/>
      <c r="K390" s="71"/>
    </row>
    <row r="391" spans="1:11" ht="33" customHeight="1">
      <c r="A391" s="49" t="s">
        <v>497</v>
      </c>
      <c r="B391" s="62">
        <v>380</v>
      </c>
      <c r="C391" s="70"/>
      <c r="D391" s="70"/>
      <c r="E391" s="70"/>
      <c r="F391" s="70"/>
      <c r="G391" s="70"/>
      <c r="H391" s="70"/>
      <c r="I391" s="70"/>
      <c r="J391" s="70"/>
      <c r="K391" s="71"/>
    </row>
    <row r="392" spans="1:11" ht="44.25" customHeight="1">
      <c r="A392" s="49" t="s">
        <v>526</v>
      </c>
      <c r="B392" s="62">
        <v>390</v>
      </c>
      <c r="C392" s="70"/>
      <c r="D392" s="70"/>
      <c r="E392" s="70"/>
      <c r="F392" s="70"/>
      <c r="G392" s="70"/>
      <c r="H392" s="70"/>
      <c r="I392" s="70"/>
      <c r="J392" s="70"/>
      <c r="K392" s="71"/>
    </row>
    <row r="393" spans="1:11" ht="33.75">
      <c r="A393" s="49" t="s">
        <v>498</v>
      </c>
      <c r="B393" s="62">
        <v>395</v>
      </c>
      <c r="C393" s="70"/>
      <c r="D393" s="70"/>
      <c r="E393" s="70"/>
      <c r="F393" s="70"/>
      <c r="G393" s="70"/>
      <c r="H393" s="70"/>
      <c r="I393" s="70"/>
      <c r="J393" s="70"/>
      <c r="K393" s="71"/>
    </row>
    <row r="394" spans="1:11" ht="33" customHeight="1">
      <c r="A394" s="49" t="s">
        <v>499</v>
      </c>
      <c r="B394" s="62">
        <v>400</v>
      </c>
      <c r="C394" s="70"/>
      <c r="D394" s="70"/>
      <c r="E394" s="70"/>
      <c r="F394" s="70"/>
      <c r="G394" s="70"/>
      <c r="H394" s="70"/>
      <c r="I394" s="70"/>
      <c r="J394" s="70"/>
      <c r="K394" s="71"/>
    </row>
    <row r="395" spans="1:11" ht="33.75" customHeight="1">
      <c r="A395" s="49" t="s">
        <v>500</v>
      </c>
      <c r="B395" s="62">
        <v>405</v>
      </c>
      <c r="C395" s="70"/>
      <c r="D395" s="70"/>
      <c r="E395" s="70"/>
      <c r="F395" s="70"/>
      <c r="G395" s="70"/>
      <c r="H395" s="70"/>
      <c r="I395" s="70"/>
      <c r="J395" s="70"/>
      <c r="K395" s="71"/>
    </row>
    <row r="396" spans="1:11" ht="32.25" customHeight="1">
      <c r="A396" s="85" t="s">
        <v>527</v>
      </c>
      <c r="B396" s="62">
        <v>410</v>
      </c>
      <c r="C396" s="70">
        <f>C342+C366+C388+C389+C390+C391+C392+C393+C394+C395</f>
        <v>0</v>
      </c>
      <c r="D396" s="70">
        <f aca="true" t="shared" si="13" ref="D396:K396">D342+D366+D388+D389+D390+D391+D392+D393+D394+D395</f>
        <v>0</v>
      </c>
      <c r="E396" s="70">
        <f t="shared" si="13"/>
        <v>0</v>
      </c>
      <c r="F396" s="70">
        <f t="shared" si="13"/>
        <v>0</v>
      </c>
      <c r="G396" s="70">
        <f t="shared" si="13"/>
        <v>0</v>
      </c>
      <c r="H396" s="70">
        <f t="shared" si="13"/>
        <v>0</v>
      </c>
      <c r="I396" s="70">
        <f t="shared" si="13"/>
        <v>0</v>
      </c>
      <c r="J396" s="70">
        <f t="shared" si="13"/>
        <v>0</v>
      </c>
      <c r="K396" s="11">
        <f t="shared" si="13"/>
        <v>0</v>
      </c>
    </row>
    <row r="397" spans="1:11" ht="33.75" customHeight="1">
      <c r="A397" s="49" t="s">
        <v>501</v>
      </c>
      <c r="B397" s="62">
        <v>420</v>
      </c>
      <c r="C397" s="70"/>
      <c r="D397" s="70"/>
      <c r="E397" s="70"/>
      <c r="F397" s="70"/>
      <c r="G397" s="70"/>
      <c r="H397" s="70"/>
      <c r="I397" s="70"/>
      <c r="J397" s="70"/>
      <c r="K397" s="71"/>
    </row>
    <row r="398" spans="1:11" ht="11.25" customHeight="1">
      <c r="A398" s="49" t="s">
        <v>520</v>
      </c>
      <c r="B398" s="62">
        <v>430</v>
      </c>
      <c r="C398" s="70"/>
      <c r="D398" s="70"/>
      <c r="E398" s="70"/>
      <c r="F398" s="70"/>
      <c r="G398" s="70"/>
      <c r="H398" s="70"/>
      <c r="I398" s="70"/>
      <c r="J398" s="70"/>
      <c r="K398" s="71"/>
    </row>
    <row r="399" spans="1:11" ht="22.5" customHeight="1">
      <c r="A399" s="49" t="s">
        <v>521</v>
      </c>
      <c r="B399" s="62">
        <v>440</v>
      </c>
      <c r="C399" s="70"/>
      <c r="D399" s="70"/>
      <c r="E399" s="70"/>
      <c r="F399" s="70"/>
      <c r="G399" s="70"/>
      <c r="H399" s="70"/>
      <c r="I399" s="70"/>
      <c r="J399" s="70"/>
      <c r="K399" s="71"/>
    </row>
    <row r="400" spans="1:11" ht="63" customHeight="1">
      <c r="A400" s="49" t="s">
        <v>522</v>
      </c>
      <c r="B400" s="62">
        <v>450</v>
      </c>
      <c r="C400" s="70"/>
      <c r="D400" s="70"/>
      <c r="E400" s="70"/>
      <c r="F400" s="70"/>
      <c r="G400" s="70"/>
      <c r="H400" s="70"/>
      <c r="I400" s="70"/>
      <c r="J400" s="70"/>
      <c r="K400" s="71"/>
    </row>
    <row r="401" spans="1:11" ht="21.75">
      <c r="A401" s="85" t="s">
        <v>508</v>
      </c>
      <c r="B401" s="62">
        <v>500</v>
      </c>
      <c r="C401" s="70">
        <f>C402+C404+C405</f>
        <v>0</v>
      </c>
      <c r="D401" s="70">
        <f aca="true" t="shared" si="14" ref="D401:K401">D402+D404+D405</f>
        <v>0</v>
      </c>
      <c r="E401" s="70">
        <f t="shared" si="14"/>
        <v>0</v>
      </c>
      <c r="F401" s="70">
        <f t="shared" si="14"/>
        <v>0</v>
      </c>
      <c r="G401" s="70">
        <f t="shared" si="14"/>
        <v>0</v>
      </c>
      <c r="H401" s="70">
        <f t="shared" si="14"/>
        <v>0</v>
      </c>
      <c r="I401" s="70">
        <f t="shared" si="14"/>
        <v>0</v>
      </c>
      <c r="J401" s="70">
        <f t="shared" si="14"/>
        <v>0</v>
      </c>
      <c r="K401" s="11">
        <f t="shared" si="14"/>
        <v>0</v>
      </c>
    </row>
    <row r="402" spans="1:11" ht="12.75">
      <c r="A402" s="37" t="s">
        <v>30</v>
      </c>
      <c r="B402" s="63"/>
      <c r="C402" s="149"/>
      <c r="D402" s="149"/>
      <c r="E402" s="149"/>
      <c r="F402" s="149"/>
      <c r="G402" s="149"/>
      <c r="H402" s="149"/>
      <c r="I402" s="149"/>
      <c r="J402" s="149"/>
      <c r="K402" s="147"/>
    </row>
    <row r="403" spans="1:11" ht="12.75">
      <c r="A403" s="38" t="s">
        <v>502</v>
      </c>
      <c r="B403" s="62">
        <v>501</v>
      </c>
      <c r="C403" s="150"/>
      <c r="D403" s="150"/>
      <c r="E403" s="150"/>
      <c r="F403" s="150"/>
      <c r="G403" s="150"/>
      <c r="H403" s="150"/>
      <c r="I403" s="150"/>
      <c r="J403" s="150"/>
      <c r="K403" s="148"/>
    </row>
    <row r="404" spans="1:11" ht="22.5">
      <c r="A404" s="36" t="s">
        <v>503</v>
      </c>
      <c r="B404" s="62">
        <v>503</v>
      </c>
      <c r="C404" s="70"/>
      <c r="D404" s="70"/>
      <c r="E404" s="70"/>
      <c r="F404" s="70"/>
      <c r="G404" s="70"/>
      <c r="H404" s="70"/>
      <c r="I404" s="70"/>
      <c r="J404" s="70"/>
      <c r="K404" s="71"/>
    </row>
    <row r="405" spans="1:11" ht="12.75">
      <c r="A405" s="38" t="s">
        <v>289</v>
      </c>
      <c r="B405" s="62">
        <v>504</v>
      </c>
      <c r="C405" s="70"/>
      <c r="D405" s="70"/>
      <c r="E405" s="70"/>
      <c r="F405" s="70"/>
      <c r="G405" s="70"/>
      <c r="H405" s="70"/>
      <c r="I405" s="70"/>
      <c r="J405" s="70"/>
      <c r="K405" s="71"/>
    </row>
    <row r="406" spans="1:11" ht="12.75">
      <c r="A406" s="85" t="s">
        <v>504</v>
      </c>
      <c r="B406" s="62">
        <v>600</v>
      </c>
      <c r="C406" s="70"/>
      <c r="D406" s="70"/>
      <c r="E406" s="70"/>
      <c r="F406" s="70"/>
      <c r="G406" s="70"/>
      <c r="H406" s="70"/>
      <c r="I406" s="70"/>
      <c r="J406" s="70"/>
      <c r="K406" s="71"/>
    </row>
    <row r="407" spans="1:11" ht="22.5">
      <c r="A407" s="85" t="s">
        <v>509</v>
      </c>
      <c r="B407" s="62">
        <v>700</v>
      </c>
      <c r="C407" s="70">
        <f>C341+C396+C397+C401+C406</f>
        <v>0</v>
      </c>
      <c r="D407" s="70">
        <f aca="true" t="shared" si="15" ref="D407:K407">D341+D396+D397+D401+D406</f>
        <v>0</v>
      </c>
      <c r="E407" s="70">
        <f t="shared" si="15"/>
        <v>0</v>
      </c>
      <c r="F407" s="70">
        <f t="shared" si="15"/>
        <v>0</v>
      </c>
      <c r="G407" s="70">
        <f t="shared" si="15"/>
        <v>0</v>
      </c>
      <c r="H407" s="70">
        <f t="shared" si="15"/>
        <v>0</v>
      </c>
      <c r="I407" s="70">
        <f t="shared" si="15"/>
        <v>0</v>
      </c>
      <c r="J407" s="70">
        <f t="shared" si="15"/>
        <v>0</v>
      </c>
      <c r="K407" s="11">
        <f t="shared" si="15"/>
        <v>0</v>
      </c>
    </row>
    <row r="408" spans="1:11" ht="32.25">
      <c r="A408" s="85" t="s">
        <v>510</v>
      </c>
      <c r="B408" s="62">
        <v>800</v>
      </c>
      <c r="C408" s="70"/>
      <c r="D408" s="70"/>
      <c r="E408" s="70"/>
      <c r="F408" s="70"/>
      <c r="G408" s="70"/>
      <c r="H408" s="70"/>
      <c r="I408" s="70"/>
      <c r="J408" s="70"/>
      <c r="K408" s="71"/>
    </row>
    <row r="409" spans="1:11" ht="12.75">
      <c r="A409" s="37" t="s">
        <v>30</v>
      </c>
      <c r="B409" s="63"/>
      <c r="C409" s="149"/>
      <c r="D409" s="149"/>
      <c r="E409" s="149"/>
      <c r="F409" s="149"/>
      <c r="G409" s="149"/>
      <c r="H409" s="149"/>
      <c r="I409" s="149"/>
      <c r="J409" s="149"/>
      <c r="K409" s="147"/>
    </row>
    <row r="410" spans="1:11" ht="33.75" customHeight="1">
      <c r="A410" s="38" t="s">
        <v>505</v>
      </c>
      <c r="B410" s="62">
        <v>801</v>
      </c>
      <c r="C410" s="150"/>
      <c r="D410" s="150"/>
      <c r="E410" s="150"/>
      <c r="F410" s="150"/>
      <c r="G410" s="150"/>
      <c r="H410" s="150"/>
      <c r="I410" s="150"/>
      <c r="J410" s="150"/>
      <c r="K410" s="148"/>
    </row>
    <row r="411" spans="1:11" ht="22.5">
      <c r="A411" s="36" t="s">
        <v>506</v>
      </c>
      <c r="B411" s="62">
        <v>802</v>
      </c>
      <c r="C411" s="70"/>
      <c r="D411" s="70"/>
      <c r="E411" s="70"/>
      <c r="F411" s="70"/>
      <c r="G411" s="70"/>
      <c r="H411" s="70"/>
      <c r="I411" s="70"/>
      <c r="J411" s="70"/>
      <c r="K411" s="71"/>
    </row>
    <row r="412" spans="1:11" ht="13.5" thickBot="1">
      <c r="A412" s="36" t="s">
        <v>507</v>
      </c>
      <c r="B412" s="65">
        <v>804</v>
      </c>
      <c r="C412" s="72"/>
      <c r="D412" s="73" t="s">
        <v>91</v>
      </c>
      <c r="E412" s="72"/>
      <c r="F412" s="73" t="s">
        <v>91</v>
      </c>
      <c r="G412" s="72"/>
      <c r="H412" s="73" t="s">
        <v>91</v>
      </c>
      <c r="I412" s="72"/>
      <c r="J412" s="73" t="s">
        <v>91</v>
      </c>
      <c r="K412" s="84"/>
    </row>
    <row r="415" ht="10.5" customHeight="1"/>
    <row r="417" ht="12.75">
      <c r="B417" s="67" t="s">
        <v>528</v>
      </c>
    </row>
    <row r="418" ht="3" customHeight="1"/>
  </sheetData>
  <sheetProtection objects="1"/>
  <mergeCells count="441">
    <mergeCell ref="J334:J335"/>
    <mergeCell ref="K334:K33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332:K333"/>
    <mergeCell ref="H332:H333"/>
    <mergeCell ref="F332:F333"/>
    <mergeCell ref="C334:C335"/>
    <mergeCell ref="D334:D335"/>
    <mergeCell ref="E334:E335"/>
    <mergeCell ref="F334:F335"/>
    <mergeCell ref="G334:G335"/>
    <mergeCell ref="H334:H335"/>
    <mergeCell ref="I334:I335"/>
    <mergeCell ref="C332:C333"/>
    <mergeCell ref="D332:D333"/>
    <mergeCell ref="E332:E333"/>
    <mergeCell ref="G332:G333"/>
    <mergeCell ref="I332:I333"/>
    <mergeCell ref="J332:J333"/>
    <mergeCell ref="K316:K317"/>
    <mergeCell ref="C321:C322"/>
    <mergeCell ref="D321:D322"/>
    <mergeCell ref="E321:E322"/>
    <mergeCell ref="F321:F322"/>
    <mergeCell ref="G321:G322"/>
    <mergeCell ref="H321:H322"/>
    <mergeCell ref="I321:I322"/>
    <mergeCell ref="J321:J322"/>
    <mergeCell ref="K321:K322"/>
    <mergeCell ref="J49:J50"/>
    <mergeCell ref="K49:K50"/>
    <mergeCell ref="C316:C317"/>
    <mergeCell ref="D316:D317"/>
    <mergeCell ref="E316:E317"/>
    <mergeCell ref="F316:F317"/>
    <mergeCell ref="G316:G317"/>
    <mergeCell ref="H316:H317"/>
    <mergeCell ref="I316:I317"/>
    <mergeCell ref="J316:J317"/>
    <mergeCell ref="I367:I368"/>
    <mergeCell ref="J367:J368"/>
    <mergeCell ref="K367:K368"/>
    <mergeCell ref="C49:C50"/>
    <mergeCell ref="D49:D50"/>
    <mergeCell ref="E49:E50"/>
    <mergeCell ref="F49:F50"/>
    <mergeCell ref="G49:G50"/>
    <mergeCell ref="H49:H50"/>
    <mergeCell ref="I49:I50"/>
    <mergeCell ref="C367:C368"/>
    <mergeCell ref="D367:D368"/>
    <mergeCell ref="E367:E368"/>
    <mergeCell ref="F367:F368"/>
    <mergeCell ref="G367:G368"/>
    <mergeCell ref="H367:H368"/>
    <mergeCell ref="K337:K338"/>
    <mergeCell ref="F337:F338"/>
    <mergeCell ref="H337:H338"/>
    <mergeCell ref="E352:E353"/>
    <mergeCell ref="F352:F353"/>
    <mergeCell ref="G352:G353"/>
    <mergeCell ref="H352:H353"/>
    <mergeCell ref="I352:I353"/>
    <mergeCell ref="J352:J353"/>
    <mergeCell ref="K352:K353"/>
    <mergeCell ref="C337:C338"/>
    <mergeCell ref="D337:D338"/>
    <mergeCell ref="E337:E338"/>
    <mergeCell ref="G337:G338"/>
    <mergeCell ref="I337:I338"/>
    <mergeCell ref="J337:J338"/>
    <mergeCell ref="K275:K276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K290:K291"/>
    <mergeCell ref="I298:I299"/>
    <mergeCell ref="J298:J299"/>
    <mergeCell ref="K298:K299"/>
    <mergeCell ref="C275:C276"/>
    <mergeCell ref="D275:D276"/>
    <mergeCell ref="E275:E276"/>
    <mergeCell ref="F275:F276"/>
    <mergeCell ref="G275:G276"/>
    <mergeCell ref="H275:H276"/>
    <mergeCell ref="J261:J262"/>
    <mergeCell ref="K261:K262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D261:D262"/>
    <mergeCell ref="E261:E262"/>
    <mergeCell ref="F261:F262"/>
    <mergeCell ref="G261:G262"/>
    <mergeCell ref="H261:H262"/>
    <mergeCell ref="I261:I262"/>
    <mergeCell ref="J239:J240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J233:J234"/>
    <mergeCell ref="G235:G236"/>
    <mergeCell ref="H235:H236"/>
    <mergeCell ref="C239:C240"/>
    <mergeCell ref="D239:D240"/>
    <mergeCell ref="E239:E240"/>
    <mergeCell ref="F239:F240"/>
    <mergeCell ref="G239:G240"/>
    <mergeCell ref="H239:H240"/>
    <mergeCell ref="I239:I240"/>
    <mergeCell ref="G13:G14"/>
    <mergeCell ref="H13:H14"/>
    <mergeCell ref="I13:I14"/>
    <mergeCell ref="J13:J14"/>
    <mergeCell ref="C13:C14"/>
    <mergeCell ref="D13:D14"/>
    <mergeCell ref="E13:E14"/>
    <mergeCell ref="F13:F14"/>
    <mergeCell ref="K13:K1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K362:K363"/>
    <mergeCell ref="C352:C353"/>
    <mergeCell ref="I56:I57"/>
    <mergeCell ref="K56:K57"/>
    <mergeCell ref="C56:C57"/>
    <mergeCell ref="E56:E57"/>
    <mergeCell ref="D56:D57"/>
    <mergeCell ref="G56:G57"/>
    <mergeCell ref="F56:F57"/>
    <mergeCell ref="G233:G234"/>
    <mergeCell ref="H350:H351"/>
    <mergeCell ref="I350:I351"/>
    <mergeCell ref="J350:J351"/>
    <mergeCell ref="K350:K351"/>
    <mergeCell ref="A361:K361"/>
    <mergeCell ref="A362:B362"/>
    <mergeCell ref="C362:D362"/>
    <mergeCell ref="E362:F362"/>
    <mergeCell ref="G362:H362"/>
    <mergeCell ref="I362:J362"/>
    <mergeCell ref="B350:B351"/>
    <mergeCell ref="C350:C351"/>
    <mergeCell ref="D350:D351"/>
    <mergeCell ref="E350:E351"/>
    <mergeCell ref="F350:F351"/>
    <mergeCell ref="G350:G351"/>
    <mergeCell ref="A384:K384"/>
    <mergeCell ref="A385:B385"/>
    <mergeCell ref="C385:D385"/>
    <mergeCell ref="E385:F385"/>
    <mergeCell ref="G385:H385"/>
    <mergeCell ref="I385:J385"/>
    <mergeCell ref="K385:K386"/>
    <mergeCell ref="J344:J345"/>
    <mergeCell ref="K344:K345"/>
    <mergeCell ref="C402:C403"/>
    <mergeCell ref="D402:D403"/>
    <mergeCell ref="E402:E403"/>
    <mergeCell ref="F402:F403"/>
    <mergeCell ref="G402:G403"/>
    <mergeCell ref="H402:H403"/>
    <mergeCell ref="I402:I403"/>
    <mergeCell ref="D352:D353"/>
    <mergeCell ref="F344:F345"/>
    <mergeCell ref="G344:G345"/>
    <mergeCell ref="H344:H345"/>
    <mergeCell ref="I344:I345"/>
    <mergeCell ref="B344:B345"/>
    <mergeCell ref="C344:C345"/>
    <mergeCell ref="D344:D345"/>
    <mergeCell ref="E344:E345"/>
    <mergeCell ref="J402:J403"/>
    <mergeCell ref="K402:K403"/>
    <mergeCell ref="C409:C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A325:B325"/>
    <mergeCell ref="C325:D325"/>
    <mergeCell ref="E325:F325"/>
    <mergeCell ref="G325:H325"/>
    <mergeCell ref="I325:J325"/>
    <mergeCell ref="K325:K326"/>
    <mergeCell ref="C53:D53"/>
    <mergeCell ref="E53:F53"/>
    <mergeCell ref="G53:H53"/>
    <mergeCell ref="I53:J53"/>
    <mergeCell ref="K53:K54"/>
    <mergeCell ref="A324:K324"/>
    <mergeCell ref="H56:H57"/>
    <mergeCell ref="J56:J57"/>
    <mergeCell ref="H233:H234"/>
    <mergeCell ref="I233:I234"/>
    <mergeCell ref="A94:B94"/>
    <mergeCell ref="C94:D94"/>
    <mergeCell ref="E94:F94"/>
    <mergeCell ref="G94:H94"/>
    <mergeCell ref="I94:J94"/>
    <mergeCell ref="K94:K95"/>
    <mergeCell ref="B98:B99"/>
    <mergeCell ref="A168:K168"/>
    <mergeCell ref="A169:B169"/>
    <mergeCell ref="C169:D169"/>
    <mergeCell ref="E169:F169"/>
    <mergeCell ref="G169:H169"/>
    <mergeCell ref="I169:J169"/>
    <mergeCell ref="K169:K170"/>
    <mergeCell ref="C98:C99"/>
    <mergeCell ref="D98:D99"/>
    <mergeCell ref="H77:H78"/>
    <mergeCell ref="C227:D227"/>
    <mergeCell ref="E227:F227"/>
    <mergeCell ref="G227:H227"/>
    <mergeCell ref="I227:J227"/>
    <mergeCell ref="K227:K228"/>
    <mergeCell ref="J98:J99"/>
    <mergeCell ref="K98:K99"/>
    <mergeCell ref="I98:I99"/>
    <mergeCell ref="K214:K215"/>
    <mergeCell ref="A226:K226"/>
    <mergeCell ref="A227:B227"/>
    <mergeCell ref="J42:J43"/>
    <mergeCell ref="K42:K43"/>
    <mergeCell ref="A267:K267"/>
    <mergeCell ref="C77:C78"/>
    <mergeCell ref="D77:D78"/>
    <mergeCell ref="E77:E78"/>
    <mergeCell ref="F77:F78"/>
    <mergeCell ref="G77:G78"/>
    <mergeCell ref="C107:C108"/>
    <mergeCell ref="D107:D108"/>
    <mergeCell ref="C123:C124"/>
    <mergeCell ref="D123:D124"/>
    <mergeCell ref="C138:C139"/>
    <mergeCell ref="D138:D139"/>
    <mergeCell ref="J38:J39"/>
    <mergeCell ref="K38:K39"/>
    <mergeCell ref="B233:B234"/>
    <mergeCell ref="I77:I78"/>
    <mergeCell ref="J77:J78"/>
    <mergeCell ref="K77:K78"/>
    <mergeCell ref="E98:E99"/>
    <mergeCell ref="F98:F99"/>
    <mergeCell ref="G98:G99"/>
    <mergeCell ref="H98:H99"/>
    <mergeCell ref="F42:F43"/>
    <mergeCell ref="G42:G43"/>
    <mergeCell ref="H42:H43"/>
    <mergeCell ref="I42:I43"/>
    <mergeCell ref="F38:F39"/>
    <mergeCell ref="G38:G39"/>
    <mergeCell ref="H38:H39"/>
    <mergeCell ref="I38:I39"/>
    <mergeCell ref="A93:K93"/>
    <mergeCell ref="E107:E108"/>
    <mergeCell ref="F107:F108"/>
    <mergeCell ref="C38:C39"/>
    <mergeCell ref="D38:D39"/>
    <mergeCell ref="E38:E39"/>
    <mergeCell ref="C42:C43"/>
    <mergeCell ref="D42:D43"/>
    <mergeCell ref="E42:E43"/>
    <mergeCell ref="A52:K52"/>
    <mergeCell ref="A53:B53"/>
    <mergeCell ref="I138:I139"/>
    <mergeCell ref="J138:J139"/>
    <mergeCell ref="K107:K108"/>
    <mergeCell ref="E123:E124"/>
    <mergeCell ref="F123:F124"/>
    <mergeCell ref="G123:G124"/>
    <mergeCell ref="H123:H124"/>
    <mergeCell ref="I123:I124"/>
    <mergeCell ref="J123:J124"/>
    <mergeCell ref="G138:G139"/>
    <mergeCell ref="H138:H139"/>
    <mergeCell ref="K123:K124"/>
    <mergeCell ref="I107:I108"/>
    <mergeCell ref="J107:J108"/>
    <mergeCell ref="G107:G108"/>
    <mergeCell ref="H107:H108"/>
    <mergeCell ref="G155:G156"/>
    <mergeCell ref="C178:C179"/>
    <mergeCell ref="K138:K139"/>
    <mergeCell ref="C150:C151"/>
    <mergeCell ref="D150:D151"/>
    <mergeCell ref="E150:E151"/>
    <mergeCell ref="F150:F151"/>
    <mergeCell ref="K150:K151"/>
    <mergeCell ref="E138:E139"/>
    <mergeCell ref="F138:F139"/>
    <mergeCell ref="E178:E179"/>
    <mergeCell ref="F178:F179"/>
    <mergeCell ref="B235:B236"/>
    <mergeCell ref="B237:B238"/>
    <mergeCell ref="B239:B240"/>
    <mergeCell ref="G150:G151"/>
    <mergeCell ref="C155:C156"/>
    <mergeCell ref="D155:D156"/>
    <mergeCell ref="E155:E156"/>
    <mergeCell ref="F155:F156"/>
    <mergeCell ref="J178:J179"/>
    <mergeCell ref="K178:K179"/>
    <mergeCell ref="B261:B262"/>
    <mergeCell ref="H150:H151"/>
    <mergeCell ref="I150:I151"/>
    <mergeCell ref="J150:J151"/>
    <mergeCell ref="H155:H156"/>
    <mergeCell ref="I155:I156"/>
    <mergeCell ref="J155:J156"/>
    <mergeCell ref="D178:D179"/>
    <mergeCell ref="J17:J18"/>
    <mergeCell ref="K17:K18"/>
    <mergeCell ref="C188:C189"/>
    <mergeCell ref="D188:D189"/>
    <mergeCell ref="E188:E189"/>
    <mergeCell ref="F188:F189"/>
    <mergeCell ref="G188:G189"/>
    <mergeCell ref="H188:H189"/>
    <mergeCell ref="I188:I189"/>
    <mergeCell ref="K155:K156"/>
    <mergeCell ref="J15:J16"/>
    <mergeCell ref="K15:K16"/>
    <mergeCell ref="C17:C18"/>
    <mergeCell ref="D17:D18"/>
    <mergeCell ref="E17:E18"/>
    <mergeCell ref="F17:F18"/>
    <mergeCell ref="G17:G18"/>
    <mergeCell ref="H17:H18"/>
    <mergeCell ref="F15:F16"/>
    <mergeCell ref="G15:G16"/>
    <mergeCell ref="C261:C262"/>
    <mergeCell ref="H15:H16"/>
    <mergeCell ref="I15:I16"/>
    <mergeCell ref="C15:C16"/>
    <mergeCell ref="D15:D16"/>
    <mergeCell ref="E15:E16"/>
    <mergeCell ref="I17:I18"/>
    <mergeCell ref="G178:G179"/>
    <mergeCell ref="H178:H179"/>
    <mergeCell ref="I178:I179"/>
    <mergeCell ref="C233:C234"/>
    <mergeCell ref="D233:D234"/>
    <mergeCell ref="E233:E234"/>
    <mergeCell ref="F233:F234"/>
    <mergeCell ref="C235:C236"/>
    <mergeCell ref="D235:D236"/>
    <mergeCell ref="E235:E236"/>
    <mergeCell ref="F235:F236"/>
    <mergeCell ref="K268:K269"/>
    <mergeCell ref="A305:K305"/>
    <mergeCell ref="C298:C299"/>
    <mergeCell ref="D298:D299"/>
    <mergeCell ref="E298:E299"/>
    <mergeCell ref="F298:F299"/>
    <mergeCell ref="G298:G299"/>
    <mergeCell ref="H298:H299"/>
    <mergeCell ref="E268:F268"/>
    <mergeCell ref="A268:B268"/>
    <mergeCell ref="A306:B306"/>
    <mergeCell ref="C306:D306"/>
    <mergeCell ref="E306:F306"/>
    <mergeCell ref="G306:H306"/>
    <mergeCell ref="G268:H268"/>
    <mergeCell ref="I268:J268"/>
    <mergeCell ref="C268:D268"/>
    <mergeCell ref="I275:I276"/>
    <mergeCell ref="J275:J276"/>
    <mergeCell ref="I306:J306"/>
    <mergeCell ref="K306:K307"/>
    <mergeCell ref="J188:J189"/>
    <mergeCell ref="K188:K189"/>
    <mergeCell ref="K233:K234"/>
    <mergeCell ref="I235:I236"/>
    <mergeCell ref="J235:J236"/>
    <mergeCell ref="K235:K236"/>
    <mergeCell ref="K239:K240"/>
    <mergeCell ref="K237:K238"/>
    <mergeCell ref="A8:K8"/>
    <mergeCell ref="A9:B9"/>
    <mergeCell ref="C9:D9"/>
    <mergeCell ref="E9:F9"/>
    <mergeCell ref="G9:H9"/>
    <mergeCell ref="I9:J9"/>
    <mergeCell ref="K9:K10"/>
    <mergeCell ref="A5:I5"/>
    <mergeCell ref="J5:K5"/>
    <mergeCell ref="B6:G6"/>
    <mergeCell ref="J6:K6"/>
    <mergeCell ref="B7:G7"/>
    <mergeCell ref="J7:K7"/>
    <mergeCell ref="A1:K1"/>
    <mergeCell ref="A2:K2"/>
    <mergeCell ref="A3:I3"/>
    <mergeCell ref="J3:K3"/>
    <mergeCell ref="A4:I4"/>
    <mergeCell ref="J4:K4"/>
  </mergeCells>
  <printOptions/>
  <pageMargins left="0.3937007874015748" right="0.3937007874015748" top="0.2755905511811024" bottom="0.2755905511811024" header="0" footer="0"/>
  <pageSetup horizontalDpi="600" verticalDpi="600" orientation="portrait" paperSize="9" r:id="rId2"/>
  <rowBreaks count="9" manualBreakCount="9">
    <brk id="51" max="255" man="1"/>
    <brk id="92" max="255" man="1"/>
    <brk id="167" max="255" man="1"/>
    <brk id="225" max="255" man="1"/>
    <brk id="266" max="255" man="1"/>
    <brk id="304" max="255" man="1"/>
    <brk id="323" max="255" man="1"/>
    <brk id="360" max="255" man="1"/>
    <brk id="3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средствах целевого финансирования</dc:title>
  <dc:subject/>
  <dc:creator/>
  <cp:keywords/>
  <dc:description>Подготовлено на базе материалов БСС «Система Главбух»</dc:description>
  <cp:lastModifiedBy>tumarkina</cp:lastModifiedBy>
  <cp:lastPrinted>2013-02-19T06:28:52Z</cp:lastPrinted>
  <dcterms:created xsi:type="dcterms:W3CDTF">2012-10-30T07:17:17Z</dcterms:created>
  <dcterms:modified xsi:type="dcterms:W3CDTF">2013-02-19T12:31:06Z</dcterms:modified>
  <cp:category/>
  <cp:version/>
  <cp:contentType/>
  <cp:contentStatus/>
</cp:coreProperties>
</file>