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30" windowWidth="9690" windowHeight="6300" tabRatio="891" activeTab="0"/>
  </bookViews>
  <sheets>
    <sheet name="Титульный лист" sheetId="1" r:id="rId1"/>
    <sheet name="стр.2-17" sheetId="2" r:id="rId2"/>
    <sheet name="стр.19" sheetId="3" r:id="rId3"/>
  </sheets>
  <definedNames>
    <definedName name="_xlnm.Print_Titles" localSheetId="1">'стр.2-17'!$4:$4</definedName>
    <definedName name="_xlnm.Print_Area" localSheetId="2">'стр.19'!$A$1:$CD$6</definedName>
    <definedName name="_xlnm.Print_Area" localSheetId="0">'Титульный лист'!$A$1:$BZ$34</definedName>
  </definedNames>
  <calcPr fullCalcOnLoad="1"/>
</workbook>
</file>

<file path=xl/sharedStrings.xml><?xml version="1.0" encoding="utf-8"?>
<sst xmlns="http://schemas.openxmlformats.org/spreadsheetml/2006/main" count="763" uniqueCount="666">
  <si>
    <t xml:space="preserve">Профессии лесозаготовительных работ – всего </t>
  </si>
  <si>
    <t>Профессии производства стекла и стеклоизделий - всего (стр. с 182 по 184)</t>
  </si>
  <si>
    <t xml:space="preserve">Профессии производства керамических, фарфоровых и фаянсовых изделий - всего </t>
  </si>
  <si>
    <t>Оператор крутильного оборудования (для всех видов производств)</t>
  </si>
  <si>
    <t>Оператор оборудования отделочного производства  (для всех видов производств)</t>
  </si>
  <si>
    <t>д) Профессии кожгалантерейного производства – всего (стр. с 241 по 242)</t>
  </si>
  <si>
    <t>Электромонтажник по силовым сетям и электрооборудованию</t>
  </si>
  <si>
    <t>(стр. 280+294+303)</t>
  </si>
  <si>
    <t>14409, 16887, 18540</t>
  </si>
  <si>
    <t>Электромонтер оборудования электросвязи и проводного вещания</t>
  </si>
  <si>
    <t xml:space="preserve">Профессии сферы обслуживания – всего </t>
  </si>
  <si>
    <t>Профессии производства радиоаппаратуры и аппаратуры проводной связи – всего 
(стр. с 56 по 59)</t>
  </si>
  <si>
    <t xml:space="preserve">11052, 11100, 11063 10247, 10285, 10331, 10575, 10579, 10673, 10912, 10945, 10955, 10344, 10377, 10443, 10743, 10796, 10806, 10959, 10967, 10973, 10085, 10097, 10139, 10271, 10275, 10414, 10691, 10704, 10708, 10140, 10162, 10195, 10447, 10455, 10457, 10947, 10969, 10974, 10212, 10232, 10269, 10461, 10667, 10683, 11025, 11070, 11021, 10279, 10324, </t>
  </si>
  <si>
    <t>10342, 10589, 10714, 11059, 10348, 10350, 10396, 11067, 11068, 11117, 10400, 10463, 10509, 10090, 10103, 10144, 10219, 10222, 10224, 10146, 10148, 10150, 10505, 10698, 11038, 10151, 10189, 10199, 11065, 11076, 10230, 10234, 10242, 10475, 10477, 10529, 10245, 10257, 10263, 10538, 10540, 10712, 10298, 10308, 10473, 10727, 10846, 10998</t>
  </si>
  <si>
    <t xml:space="preserve">10069, 10071, 10075, 10085, 10086, 10088, 10090, 10096, 10120, 10124, 10153, 10181, 10197, 10201, 10295, 10302, 10304, 10365, 10386, 10390, 10453, 10469, 10479, 10517, 10527, 10542, 10735, 10840, 10850, 10909, 10921, 10927, 10982, 10994, 11009, 11095, 11102, 11108, 10077, 10078, 10086, 10168, 10172, 10174, 10202, 10208, 10210, 10310, 10321, 10336, 10392, 10409, 10412, 10481, 10486, 10488, 10544, 10560, 10613, 10880, 10891, 10893, 10929, 10935, 10941, 11047, 11061, 11072, 11116, 10096, 10101, 10113, 10176, 10178, 10179, </t>
  </si>
  <si>
    <t>10217, 10228, 10281, 10352, 10354, 10358, 10431, 10449, 10501, 10507, 10515, 10681, 10718, 10729, 10897, 10905, 10907, 10949, 10957, 10971, 10445, 11087, 11090, 11092, 11072, 10213, 10437, 10439, 10465, 10155, 10663, 10724, 10737, 10763, 10767, 10769, 10798, 10800, 10804, 10824, 10838, 10842, 10872, 10874, 10259, 10283, 10318, 10878, 10550, 10611, 10616, 10739, 10741, 10747, 10771, 10775, 10784, 10812, 10816, 10817, 10852, 10854, 10855, 10882, 10884, 10925, 10323, 10327, 10394, 10620, 10625, 10657, 10749, 10755, 10757, 10788, 10790, 10792, 10819, 10821, 10823, 10859, 10865, 10867, 10088, 10111, 10221, 10558, 10571, 10573, 10876, 10886, 10887</t>
  </si>
  <si>
    <t>Профессии судостроения и ремонта – всего
(стр. с 80 по 86)</t>
  </si>
  <si>
    <t>Монтажник радиоэлектронной аппаратуры и приборов</t>
  </si>
  <si>
    <t>13047, 14618</t>
  </si>
  <si>
    <t>Регулировщик радиоэлектронной аппаратуры и приборов</t>
  </si>
  <si>
    <t>14618, 17861</t>
  </si>
  <si>
    <t>18460, 18569</t>
  </si>
  <si>
    <t>Механик протезно-ортопедических изделий</t>
  </si>
  <si>
    <t>Сборщик очков</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</si>
  <si>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</si>
  <si>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</si>
  <si>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</si>
  <si>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Слесарь-сборщик авиационной техники</t>
  </si>
  <si>
    <t>18563, 18567</t>
  </si>
  <si>
    <t>Слесарь-механик авиационных приборов</t>
  </si>
  <si>
    <t>18462, 18561</t>
  </si>
  <si>
    <t>Слесарь по ремонту авиационной техники</t>
  </si>
  <si>
    <t>18509, 18513, 18529</t>
  </si>
  <si>
    <t>Электромеханик по испытанию и ремонту электрооборудования</t>
  </si>
  <si>
    <t>Электромонтажник авиационной техники</t>
  </si>
  <si>
    <t>14616, 14658, 18468</t>
  </si>
  <si>
    <t>Наладчик оборудования оптического производства</t>
  </si>
  <si>
    <t>14966, 16255</t>
  </si>
  <si>
    <t>Оптик-механик</t>
  </si>
  <si>
    <t>13007, 16251, 16255</t>
  </si>
  <si>
    <t>Разметчик судовой</t>
  </si>
  <si>
    <t>Слесарь-механик судовой</t>
  </si>
  <si>
    <t>18458, 18464</t>
  </si>
  <si>
    <t>Слесарь-монтажник судовой</t>
  </si>
  <si>
    <t>18470, 19231, 19240</t>
  </si>
  <si>
    <t>13146, 18145, 18187, 18470, 18577, 18908</t>
  </si>
  <si>
    <t>16673, 18142, 18145, 18152, 18226, 18881, 18908</t>
  </si>
  <si>
    <t>Электрорадиомонтажник судовой</t>
  </si>
  <si>
    <t>17560, 19816</t>
  </si>
  <si>
    <t>Горнорабочий на подземных работах</t>
  </si>
  <si>
    <t>11663, 11715, 11717, 13673, 14010</t>
  </si>
  <si>
    <t>Машинист на открытых горных работах</t>
  </si>
  <si>
    <t>13583, 13590, 13943, 14184, 14388</t>
  </si>
  <si>
    <t>Машинист электровоза (на горных выработках)</t>
  </si>
  <si>
    <t>Проходчик</t>
  </si>
  <si>
    <t>14084, 17491</t>
  </si>
  <si>
    <t>Ремонтник горного оборудования</t>
  </si>
  <si>
    <t>19915, 19931</t>
  </si>
  <si>
    <t>Обогатитель полезных ископаемых</t>
  </si>
  <si>
    <t>10931, 11765, 11858, 11907, 13040, 13106, 13872, 14072, 15156, 15948, 18385, 18914, 19362, 19532, 9356</t>
  </si>
  <si>
    <t>Горномонтажник подземный</t>
  </si>
  <si>
    <t>Машинист машин по добыче и переработке торфа</t>
  </si>
  <si>
    <t>13840, 13842, 13846</t>
  </si>
  <si>
    <t>Профессии бурения скважин, добычи нефти и газа - всего (стр. с 98 по 105)</t>
  </si>
  <si>
    <t>Бурильщик морского бурения скважин</t>
  </si>
  <si>
    <t>Бурильщик эксплуатационных и разведочных скважин</t>
  </si>
  <si>
    <t>16839, 16840, 16842, 14012</t>
  </si>
  <si>
    <t>Вышкомонтажник (широкого профиля)</t>
  </si>
  <si>
    <t>11587, 11588, 11590</t>
  </si>
  <si>
    <t>Машинист агрегатов по обслуживанию нефтегазопромыслового оборудования</t>
  </si>
  <si>
    <t>Машинист на буровых установках</t>
  </si>
  <si>
    <t>13592, 14019, 14713, 18497</t>
  </si>
  <si>
    <t>Оператор нефтяных и газовых скважин</t>
  </si>
  <si>
    <t>15824, 15832, 15868</t>
  </si>
  <si>
    <t>Оператор по ремонту скважин</t>
  </si>
  <si>
    <t>Машинист машин металлургического производства</t>
  </si>
  <si>
    <t>13723, 13792, 14104, 14267, 14364</t>
  </si>
  <si>
    <t>Доменщик</t>
  </si>
  <si>
    <t>11467, 11609, 11697, 11699, 12815</t>
  </si>
  <si>
    <t>12815, 13698, 15590, 16758, 16764, 17627, 19613</t>
  </si>
  <si>
    <t>Сталеплавильщик мартеновского производства</t>
  </si>
  <si>
    <t>12815, 14463, 16760, 16764, 17627, 19613</t>
  </si>
  <si>
    <t>Электросталеплавильщик</t>
  </si>
  <si>
    <t>12815, 13721, 16638, 16642, 16756, 16764, 16765, 16767, 17627, 19613</t>
  </si>
  <si>
    <t>Оператор прокатного производства</t>
  </si>
  <si>
    <t>11340, 11345, 11350, 15890, 15892, 15940</t>
  </si>
  <si>
    <t>Оператор трубного производства</t>
  </si>
  <si>
    <t>11326, 11335, 11344, 11347, 11349, 11354, 11984, 12664, 15888, 16995, 17058, 17968, 19903, 19908</t>
  </si>
  <si>
    <t>10107, 10410, 10467, 10531, 10546, 10569, 10600, 10605, 10622, 10643, 10679, 10710, 10773, 10780, 10802, 10808, 10828, 10871, 10943, 11023, 11045, 11611, 13433, 13765, 13767, 14313, 14403</t>
  </si>
  <si>
    <t>Оператор в производстве огнеупоров</t>
  </si>
  <si>
    <t>11541, 12130, 15181, 16634, 17064, 18107, 19416</t>
  </si>
  <si>
    <t>Профессии производства цветных металлов - всего (стр. с 118 по 121)</t>
  </si>
  <si>
    <t>Аппаратчик-оператор в производстве цветных металлов</t>
  </si>
  <si>
    <t>Оператор-обработчик цветных металлов</t>
  </si>
  <si>
    <t>11357, 11487, 14856, 15669, 17054, 17117, 17369, 19242</t>
  </si>
  <si>
    <t>Контролер металлургического производства</t>
  </si>
  <si>
    <t>12942, 13041</t>
  </si>
  <si>
    <t xml:space="preserve">20 января 
</t>
  </si>
  <si>
    <t>Выпу-щено кратко-срочно обучен-ных по догово-рам</t>
  </si>
  <si>
    <t xml:space="preserve">Оператор электронно-вычислительных машин </t>
  </si>
  <si>
    <t>Профессии металлообработки – всего 
(стр. с 18 по 37)</t>
  </si>
  <si>
    <t>Код по ОКЕИ: человек - 792</t>
  </si>
  <si>
    <t>Профессии производства часов и технических камней, ремонта часов – всего (стр. с 39 по 41)</t>
  </si>
  <si>
    <t xml:space="preserve">18296, 19796 </t>
  </si>
  <si>
    <t>Профессии электротехнического производства – всего (стр. с 43 по 47)</t>
  </si>
  <si>
    <t>Профессии производства изделий электронной техники – всего (стр. с 49 по 54)</t>
  </si>
  <si>
    <t>Профессии производства медицинского инструмента, приборов и оборудования – всего (стр. с 61 по 67)</t>
  </si>
  <si>
    <t>Профессии производства и ремонта летательных аппаратов, двигателей и их оборудования – всего (стр. с 69 по 74)</t>
  </si>
  <si>
    <t>Профессии оптико-механического производства – всего (стр. с 76 по 78)</t>
  </si>
  <si>
    <t xml:space="preserve"> в том числе:</t>
  </si>
  <si>
    <t>Судостроитель - судоремонтник металлических судов</t>
  </si>
  <si>
    <t>Судостроитель - судоремонтник неметаллических судов</t>
  </si>
  <si>
    <t>Профессии производства черных металлов – всего (стр. с 107 по 116)</t>
  </si>
  <si>
    <t>Аппаратчик - оператор коксохимического производства</t>
  </si>
  <si>
    <t xml:space="preserve">Профессии химического производства – всего </t>
  </si>
  <si>
    <t>Аппаратчик - оператор экологических установок</t>
  </si>
  <si>
    <t>Профессии производства синтетических смол, пластических масс и их переработка – всего</t>
  </si>
  <si>
    <t xml:space="preserve"> (стр. с 127 по 129)</t>
  </si>
  <si>
    <t>Профессии производства стекловолокна, стекловолокнистых материалов, стеклопластиков и изделий в том числе – всего (стр. с 134 по 136)</t>
  </si>
  <si>
    <t>Профессии производства и переработки резиновых смесей – всего (стр. с 138 по 143)</t>
  </si>
  <si>
    <t>Профессии переработки нефти и нефтепродуктов – всего (стр. с 145 по 148)</t>
  </si>
  <si>
    <t xml:space="preserve">в том числе: </t>
  </si>
  <si>
    <t xml:space="preserve">Слесарь по ремонту оборудования электростанций </t>
  </si>
  <si>
    <t>(стр. с 158 по 159)</t>
  </si>
  <si>
    <t>Профессии деревообрабатывающего производства – всего (стр. с 161 по 167)</t>
  </si>
  <si>
    <t>Профессии производства целлюлозы, бумаги и картона – всего (стр. с 169 по 172)</t>
  </si>
  <si>
    <t>Профессии производства строительных материалов – всего (стр. с 174 по 180)</t>
  </si>
  <si>
    <t>(стр. с 186 по 189)</t>
  </si>
  <si>
    <t xml:space="preserve">а) Профессии текстильного производства </t>
  </si>
  <si>
    <t>(стр. с 216 по 226)</t>
  </si>
  <si>
    <t xml:space="preserve">б) Профессии трикотажного производства </t>
  </si>
  <si>
    <t>(стр. с 228 по 230)</t>
  </si>
  <si>
    <t xml:space="preserve">в) Профессии обувного производства – всего </t>
  </si>
  <si>
    <t>(стр. с 232 по 235)</t>
  </si>
  <si>
    <t>г) Профессии кожевенного и мехового производства – всего (стр. с 237 по 239)</t>
  </si>
  <si>
    <t xml:space="preserve">е) Профессии швейного производства - всего </t>
  </si>
  <si>
    <t>(стр. с 244 по 250)</t>
  </si>
  <si>
    <t xml:space="preserve">12156, 16909 </t>
  </si>
  <si>
    <t xml:space="preserve">Профессии реставрационных работ – всего </t>
  </si>
  <si>
    <t>(стр. с 275 по 278)</t>
  </si>
  <si>
    <t xml:space="preserve">Профессии транспорта – всего </t>
  </si>
  <si>
    <t xml:space="preserve">16269, 16275, 18507, 18540 </t>
  </si>
  <si>
    <t xml:space="preserve">Профессии общественного питания, торговли и производства пищевой продукции - всего </t>
  </si>
  <si>
    <t xml:space="preserve">а) Профессии общественного питания - всего </t>
  </si>
  <si>
    <t xml:space="preserve">Официант, бармен </t>
  </si>
  <si>
    <t xml:space="preserve">б) Профессии торговли – всего </t>
  </si>
  <si>
    <t xml:space="preserve">Оператор поточно-автоматической линии </t>
  </si>
  <si>
    <t>(макаронное производство)</t>
  </si>
  <si>
    <t>Профессии сельского хозяйства – всего</t>
  </si>
  <si>
    <t>Должности служащих – всего (стр. 370 по 389)</t>
  </si>
  <si>
    <t>10174, 10386, 10409, 10449, 10453, 10479, 10486, 10488, 10490, 10501, 10507, 11061, 11078, 15860</t>
  </si>
  <si>
    <t>Контролер в химическом производстве</t>
  </si>
  <si>
    <t>12920, 12974</t>
  </si>
  <si>
    <t>Машинист-оператор в производстве изделий из пластмасс</t>
  </si>
  <si>
    <t>13399, 13677, 13888, 14311, 14393, 15517, 16008</t>
  </si>
  <si>
    <t>Прессовщик изделий из пластмасс</t>
  </si>
  <si>
    <t>Оператор в производстве химических волокон</t>
  </si>
  <si>
    <t>15651, 15653, 16336, 16507, 18762</t>
  </si>
  <si>
    <t>Аппаратчик-оператор в биотехнологии</t>
  </si>
  <si>
    <t>10067, 10094, 10206, 10240, 10275, 10287, 10289, 10293, 10338, 10381, 10441, 10511, 10556, 10566, 10577, 10591, 10598, 10618, 10675, 10695, 10722, 10753, 10761, 10869, 10965, 10972, 10976, 11011, 11055, 11056, 11074, 11083, 11094, 15539, 15541, 15543, 15614, 15709, 15748, 15780, 15918, 15920, 16113</t>
  </si>
  <si>
    <t>Численность обучавшихся за счет бюджета учредителя</t>
  </si>
  <si>
    <t>Оператор производства нетканых материалов</t>
  </si>
  <si>
    <t>Изготовитель изделий из меха широкого профиля</t>
  </si>
  <si>
    <t>Монтажник оборудования радио и телефонной связи</t>
  </si>
  <si>
    <t>Монтажник приборов и аппаратуры автоматического контроля, регулирования и управления</t>
  </si>
  <si>
    <t>Дежурный по железнодорожной станции (4-5 класса)</t>
  </si>
  <si>
    <t>Оператор в производстве стекловолокон и стеклоизделий</t>
  </si>
  <si>
    <t>15606, 15608, 15840, 15842, 15844, 15848, 15850, 15852, 15930, 15962, 16119, 16133, 17671</t>
  </si>
  <si>
    <t>Мастер шиномонтажной мастерской</t>
  </si>
  <si>
    <t>10142, 11166, 11493, 11495, 14700, 15124, 15305, 15337, 15454, 18003, 19611</t>
  </si>
  <si>
    <t>10693, 10716, 11342, 12634, 13744, 14074, 14135, 14218, 18719</t>
  </si>
  <si>
    <t>11495, 11574, 12055, 12161, 12794, 13544, 13757, 13937, 14112, 16987, 18253, 19715</t>
  </si>
  <si>
    <t>Оператор в производстве шин</t>
  </si>
  <si>
    <t>10142, 12632, 13513, 14078, 18129, 18125, 18230, 18905, 18906</t>
  </si>
  <si>
    <t>Оператор процессов вулканизации</t>
  </si>
  <si>
    <t>11495, 16987</t>
  </si>
  <si>
    <t>Аппаратчик-оператор</t>
  </si>
  <si>
    <t>13775, 13910, 14257, 14259</t>
  </si>
  <si>
    <t>Оператор нефтепереработки</t>
  </si>
  <si>
    <t>16081, 17150</t>
  </si>
  <si>
    <t>Машинист котлов</t>
  </si>
  <si>
    <t>13785, 13929</t>
  </si>
  <si>
    <t>Машинист паровых турбин</t>
  </si>
  <si>
    <t>13931, 13971</t>
  </si>
  <si>
    <t>Электромонтер по техническому обслуживанию электростанций и сетей</t>
  </si>
  <si>
    <t>19831, 19842, 19848, 19867</t>
  </si>
  <si>
    <t>18531, 18535, 18538</t>
  </si>
  <si>
    <t>Электромонтер по ремонту электросетей</t>
  </si>
  <si>
    <t>19854, 19855, 19857</t>
  </si>
  <si>
    <t>Электрослесарь по ремонту оборудования электростанций</t>
  </si>
  <si>
    <t>19919, 19923, 19927, 19929</t>
  </si>
  <si>
    <t>Машинист лесозаготовительных и трелевочных машин</t>
  </si>
  <si>
    <t>13796, 14269, 18528, 19204</t>
  </si>
  <si>
    <t>12948, 18667, 18703</t>
  </si>
  <si>
    <t>Мастер столярного и мебельного производства</t>
  </si>
  <si>
    <t>12493, 15252, 16314, 18161, 18874</t>
  </si>
  <si>
    <t>Наладчик деревообрабатывающего оборудования</t>
  </si>
  <si>
    <t>14912, 18783</t>
  </si>
  <si>
    <t>Оператор линий и установок в деревообработке</t>
  </si>
  <si>
    <t>15726, 16063, 16135</t>
  </si>
  <si>
    <t>Оператор в производстве спичек</t>
  </si>
  <si>
    <t>15481, 15641, 15838, 16039, 16213</t>
  </si>
  <si>
    <t>Станочник в деревообработке</t>
  </si>
  <si>
    <t>18783, 18788, 18800, 18801, 18807</t>
  </si>
  <si>
    <t>Контролер целлюлозно-бумажного производства</t>
  </si>
  <si>
    <t>13585, 14055, 16979, 18924, 18975</t>
  </si>
  <si>
    <t>Изготовитель арматурных сеток и каркасов</t>
  </si>
  <si>
    <t>11121, 18329</t>
  </si>
  <si>
    <t>Изготовитель железобетонных изделий</t>
  </si>
  <si>
    <t>14326, 14712, 15956, 19399</t>
  </si>
  <si>
    <t>Машинист машин и оборудования в производстве цемента</t>
  </si>
  <si>
    <t>13914, 14232, 14345, 16860, 16876, 16883</t>
  </si>
  <si>
    <t>Мастер-обработчик камня</t>
  </si>
  <si>
    <t>12690, 17769, 19483, 19660</t>
  </si>
  <si>
    <t>Наладчик технологического оборудования в производстве строительных материалов</t>
  </si>
  <si>
    <t>14948, 14968</t>
  </si>
  <si>
    <t>Оператор технологического оборудования в производстве стеновых и вяжущих материалов</t>
  </si>
  <si>
    <t>16041, 15952, 17110</t>
  </si>
  <si>
    <t>Мастер-изготовитель деталей и изделий из стекла</t>
  </si>
  <si>
    <t>11548, 12732, 12734, 16049, 18856</t>
  </si>
  <si>
    <t>Мастер-обработчик стекла и стеклоизделий</t>
  </si>
  <si>
    <t>16348, 16818, 17954, 19669, 19668</t>
  </si>
  <si>
    <t>Изготовитель изделий строительной керамики</t>
  </si>
  <si>
    <t>17014, 19402</t>
  </si>
  <si>
    <t>Изготовитель фарфоровых и фаянсовых изделий</t>
  </si>
  <si>
    <t>11684, 12886, 15195, 16239, 16385, 19442</t>
  </si>
  <si>
    <t>Контролер-приемщик фарфоровых, фаянсовых и керамических изделий</t>
  </si>
  <si>
    <t>Изготовитель художественных изделий из дерева</t>
  </si>
  <si>
    <t>11554, 12476, 12483, 13478, 17938, 19331</t>
  </si>
  <si>
    <t>Изготовитель художественных изделий из камня</t>
  </si>
  <si>
    <t>17940, 19156</t>
  </si>
  <si>
    <t>11693, 11947, 12480</t>
  </si>
  <si>
    <t>Изготовитель изделий из кости и рога</t>
  </si>
  <si>
    <t>Изготовитель художественных изделий из металлов</t>
  </si>
  <si>
    <t>12485, 13408, 19449, 19550</t>
  </si>
  <si>
    <t>Инкрустатор</t>
  </si>
  <si>
    <t>Обработчик алмазов (гранильное производство)</t>
  </si>
  <si>
    <t>15149, 15418, 17764</t>
  </si>
  <si>
    <t>Художник</t>
  </si>
  <si>
    <t>19517, 19519, 19520, 19522</t>
  </si>
  <si>
    <t>Художник по костюму</t>
  </si>
  <si>
    <t>Художник росписи по ткани</t>
  </si>
  <si>
    <t>Ювелир</t>
  </si>
  <si>
    <t>Копировщик печатных форм</t>
  </si>
  <si>
    <t>13115, 14541, 17312</t>
  </si>
  <si>
    <t>Мастер издательского дела</t>
  </si>
  <si>
    <t>14803, 16153</t>
  </si>
  <si>
    <t>Мастер печатного дела</t>
  </si>
  <si>
    <t>Машинист (брошюровочно-переплетное производство)</t>
  </si>
  <si>
    <t>11284, 13024, 13521, 13536, 13571, 13629, 13763, 13806, 13807, 14059, 14317, 14362</t>
  </si>
  <si>
    <t>Наладчик полиграфического оборудования</t>
  </si>
  <si>
    <t>Оператор на наборно-компьютерной технике</t>
  </si>
  <si>
    <t>14541, 14803</t>
  </si>
  <si>
    <t>Печатник</t>
  </si>
  <si>
    <t>16546, 16564</t>
  </si>
  <si>
    <t>Переплетчик</t>
  </si>
  <si>
    <t>11284, 16519</t>
  </si>
  <si>
    <t>Переплетчик художественного переплета</t>
  </si>
  <si>
    <t>16519, 18032</t>
  </si>
  <si>
    <t>Гравер</t>
  </si>
  <si>
    <t>Контролер качества</t>
  </si>
  <si>
    <t>15649, 16089</t>
  </si>
  <si>
    <t>10083, 10353, 10519, 12631, 13170, 16187, 16279, 16294, 16334, 18917</t>
  </si>
  <si>
    <t>Оператор оборудования приготовительного цеха ткацкого производства</t>
  </si>
  <si>
    <t>16027, 16189</t>
  </si>
  <si>
    <t>Оператор оборудования чесального производства (для всех видов производства)</t>
  </si>
  <si>
    <t>15566, 15647, 16170, 16179</t>
  </si>
  <si>
    <t>Оператор прядильного производства</t>
  </si>
  <si>
    <t>15659, 16006, 17501</t>
  </si>
  <si>
    <t>Помощник мастера</t>
  </si>
  <si>
    <t>Раклист</t>
  </si>
  <si>
    <t>Ткач</t>
  </si>
  <si>
    <t>Оператор вязально-швейного оборудования</t>
  </si>
  <si>
    <t>11600, 11602, 12743, 19601</t>
  </si>
  <si>
    <t>15549, 15602, 16027, 16167</t>
  </si>
  <si>
    <t>Вырубщик деталей</t>
  </si>
  <si>
    <t>Обувщик (широкого профиля)</t>
  </si>
  <si>
    <t>15393, 15396, 15398</t>
  </si>
  <si>
    <t>Сборщик обуви</t>
  </si>
  <si>
    <t>12253, 15630, 15988, 17748, 18132, 18209, 18213</t>
  </si>
  <si>
    <t>16909, 18433, 18437, 18651, 19603</t>
  </si>
  <si>
    <t>Обработчик кожевенно-мехового сырья</t>
  </si>
  <si>
    <t>13692, 14424, 18889</t>
  </si>
  <si>
    <t>Пошивщик кожгалантерейных изделий</t>
  </si>
  <si>
    <t>Вышивальщица</t>
  </si>
  <si>
    <t>11583, 11585</t>
  </si>
  <si>
    <t>Закройщик</t>
  </si>
  <si>
    <t>Модистка головных уборов</t>
  </si>
  <si>
    <t>Оператор швейного оборудования</t>
  </si>
  <si>
    <t>16185, 19601</t>
  </si>
  <si>
    <t>Портной</t>
  </si>
  <si>
    <t>Раскройщик</t>
  </si>
  <si>
    <t>17719, 17738</t>
  </si>
  <si>
    <t>Кровельщик</t>
  </si>
  <si>
    <t>13201, 13203</t>
  </si>
  <si>
    <t>Мастер отделочных строительных работ</t>
  </si>
  <si>
    <t>13450, 15214, 15216, 15220, 15222, 15224, 19727</t>
  </si>
  <si>
    <t>Мастер общестроительных работ</t>
  </si>
  <si>
    <t>11121, 11196, 12680, 14612, 16600, 18897, 19906</t>
  </si>
  <si>
    <t>Мастер столярно-плотничных и паркетных работ</t>
  </si>
  <si>
    <t>16445, 16671, 18859, 18880</t>
  </si>
  <si>
    <t>Машинист дорожных и строительных машин</t>
  </si>
  <si>
    <t>13583, 13753, 13755, 13773, 14183, 14277, 14291, 14390, 14392</t>
  </si>
  <si>
    <t>Машинист подъемно-транспортных и строительных машин</t>
  </si>
  <si>
    <t>13507, 13509, 13515, 13788</t>
  </si>
  <si>
    <t>Монтажник трубопроводов</t>
  </si>
  <si>
    <t>14571, 14641</t>
  </si>
  <si>
    <t>14601, 17562</t>
  </si>
  <si>
    <t>Монтажник связи</t>
  </si>
  <si>
    <t>14624, 14626, 14627, 14629</t>
  </si>
  <si>
    <t>Монтажник санитарно-технических, вентиляционных систем и оборудования</t>
  </si>
  <si>
    <t>14621, 14635, 19756</t>
  </si>
  <si>
    <t>Монтажник технологического оборудования</t>
  </si>
  <si>
    <t>14558, 14560, 14562, 14575, 14579, 14581, 14582, 14585, 14587, 14589, 14591, 14593, 14595, 14597, 14599, 14605, 14607, 14608, 14633, 14642, 14652, 14656</t>
  </si>
  <si>
    <t>Монтажник электрических подъемников (лифтов)</t>
  </si>
  <si>
    <t>Слесарь по ремонту строительных машин</t>
  </si>
  <si>
    <t>18511, 18522</t>
  </si>
  <si>
    <t>Слесарь-электрик по ремонту электрооборудования подвижного состава (электровозов, электропоездов)</t>
  </si>
  <si>
    <t>Форма N 5 (профтех)</t>
  </si>
  <si>
    <t>ФЕДЕРАЛЬНОЕ СТАТИСТИЧЕСКОЕ НАБЛЮДЕНИЕ</t>
  </si>
  <si>
    <t>ВОЗМОЖНО ПРЕДОСТАВЛЕНИЕ В ЭЛЕКТРОННОМ ВИДЕ</t>
  </si>
  <si>
    <t>Предоставляют:</t>
  </si>
  <si>
    <t>Сроки предоставления</t>
  </si>
  <si>
    <t>Профессии горнодобывающей промышленности - всего (стр. с 88 по 96)</t>
  </si>
  <si>
    <t>от</t>
  </si>
  <si>
    <t>N</t>
  </si>
  <si>
    <t>N стро-ки</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</si>
  <si>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</si>
  <si>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17</t>
  </si>
  <si>
    <t>Сталеплавильщик конвертерного производства</t>
  </si>
  <si>
    <t>Машинист-аппаратчик подготовительных процессов в производстве резиновых смесей, резиновых технических изделий и шин</t>
  </si>
  <si>
    <t>Машинист технологических насосов и компрессоров</t>
  </si>
  <si>
    <t>Контролер полуфабрикатов и изделий из древесины</t>
  </si>
  <si>
    <t>Машинист машин по производству бумаги и картона</t>
  </si>
  <si>
    <t>Наладчик оборудования в бумажном производстве</t>
  </si>
  <si>
    <t>Изготовитель художественных изделий из керамики</t>
  </si>
  <si>
    <t>Исполнитель художественно-оформительских работ</t>
  </si>
  <si>
    <t>Слесарь по изготовлению деталей и узлов технических систем в строительстве</t>
  </si>
  <si>
    <t>18483, 18489, 18492</t>
  </si>
  <si>
    <t>Слесарь по строительно-монтажным работам</t>
  </si>
  <si>
    <t>18549, 18576, 19933</t>
  </si>
  <si>
    <t>Трубоклад</t>
  </si>
  <si>
    <t>19233, 19234</t>
  </si>
  <si>
    <t>Электромонтажник электрических сетей и электрооборудования</t>
  </si>
  <si>
    <t>19802, 19804, 19806, 19808, 19810</t>
  </si>
  <si>
    <t>19812, 19814</t>
  </si>
  <si>
    <t>Электромонтажник-наладчик</t>
  </si>
  <si>
    <t>Реставратор строительный</t>
  </si>
  <si>
    <t>13370, 14480, 18035, 18036, 18046, 18048, 18050</t>
  </si>
  <si>
    <t>Реставратор тканей, гобеленов и ковров</t>
  </si>
  <si>
    <t>а) Профессии железнодорожного транспорта и метрополитена - всего (стр. с 281 по 293)</t>
  </si>
  <si>
    <t>Мастер путевых машин</t>
  </si>
  <si>
    <t>14979, 15572, 18542</t>
  </si>
  <si>
    <t>Оператор по обработке перевозочных документов</t>
  </si>
  <si>
    <t>Помощник машиниста локомотива</t>
  </si>
  <si>
    <t>13529, 16856, 16878, 16885, 16887, 18540</t>
  </si>
  <si>
    <t>Проводник на железнодорожном транспорте</t>
  </si>
  <si>
    <t>23372, 17334, 17336, 17341</t>
  </si>
  <si>
    <t>Слесарь по обслуживанию и ремонту подвижного состава</t>
  </si>
  <si>
    <t>Электромонтер тяговой подстанции</t>
  </si>
  <si>
    <t>Электромонтер устройств сигнализации, централизации, блокировки (СЦБ)</t>
  </si>
  <si>
    <t>Дежурный по станции метрополитена</t>
  </si>
  <si>
    <t>21260, 21290</t>
  </si>
  <si>
    <t>Машинист электропоезда (метрополитена)</t>
  </si>
  <si>
    <t>Слесарь-электрик метрополитена</t>
  </si>
  <si>
    <t>18583, 18585, 18587, 18589</t>
  </si>
  <si>
    <t>б) Профессии морского и речного транспорта - всего (стр. с 295 по 302)</t>
  </si>
  <si>
    <t>Боцман</t>
  </si>
  <si>
    <t>11220, 13482</t>
  </si>
  <si>
    <t>Машинист помповый (донкерман)</t>
  </si>
  <si>
    <t>13482, 14033</t>
  </si>
  <si>
    <t>Механик маломерного судна</t>
  </si>
  <si>
    <t>13482, 24112, 14718, 16891</t>
  </si>
  <si>
    <t>Моторист (машинист) рефрижераторных установок</t>
  </si>
  <si>
    <t>13482, 14719</t>
  </si>
  <si>
    <t>Судоводитель маломерного судна</t>
  </si>
  <si>
    <t>13482, 14718, 18091</t>
  </si>
  <si>
    <t>Судоводитель - помощник механика судов речного флота</t>
  </si>
  <si>
    <t>13482, 14718, 16891, 18091, 27635</t>
  </si>
  <si>
    <t>Электрик судовой</t>
  </si>
  <si>
    <t>в) Профессии автотранспорта и городского электротранспорта - всего (стр. с 304 по 308)</t>
  </si>
  <si>
    <t>Автомеханик</t>
  </si>
  <si>
    <t>18511, 18552, 11442</t>
  </si>
  <si>
    <t>Водитель городского электротранспорта</t>
  </si>
  <si>
    <t>11457, 11462</t>
  </si>
  <si>
    <t>Контролер технического состояния автомототранспортных средств</t>
  </si>
  <si>
    <t>Слесарь по ремонту городского электротранспорта</t>
  </si>
  <si>
    <t>18540, 18590</t>
  </si>
  <si>
    <t xml:space="preserve">Профессии рабочих связи - всего </t>
  </si>
  <si>
    <t>(стр. с 310 по 316)</t>
  </si>
  <si>
    <t>Оператор связи</t>
  </si>
  <si>
    <t>16019, 19091, 19093</t>
  </si>
  <si>
    <t>Радиооператор</t>
  </si>
  <si>
    <t>Электромеханик почтового оборудования</t>
  </si>
  <si>
    <t>19880, 19881, 19883</t>
  </si>
  <si>
    <t>Электромонтер охранно-пожарной сигнализации</t>
  </si>
  <si>
    <t>Электромонтер по ремонту линейно-кабельных сооружений телефонной связи и проводного вещания</t>
  </si>
  <si>
    <t>12624, 19827</t>
  </si>
  <si>
    <t>11176, 11301, 16399</t>
  </si>
  <si>
    <t>Повар, кондитер</t>
  </si>
  <si>
    <t>12901, 16675</t>
  </si>
  <si>
    <t>Продавец, контролер-кассир</t>
  </si>
  <si>
    <t>12721, 12965, 17351, 17353</t>
  </si>
  <si>
    <t>Электромеханик по торговому и холодильному оборудованию</t>
  </si>
  <si>
    <t>в) Профессии производства пищевой продукции - всего (стр. с 327 по 343)</t>
  </si>
  <si>
    <t>Аппаратчик получения растительного масла</t>
  </si>
  <si>
    <t>10178, 11352, 11943, 14158, 17071, 18969</t>
  </si>
  <si>
    <t>Аппаратчик производства сахара</t>
  </si>
  <si>
    <t>10114, 10215, 10226</t>
  </si>
  <si>
    <t>Аппаратчик элеваторного, мукомольного, крупяного и комбикормового производства</t>
  </si>
  <si>
    <t>10314, 10340, 10360, 10422</t>
  </si>
  <si>
    <t>Изготовитель мороженого</t>
  </si>
  <si>
    <t>11377, 11414, 11680, 12143, 19489</t>
  </si>
  <si>
    <t>Изготовитель хлебобулочных изделий</t>
  </si>
  <si>
    <t>11930, 12901, 14046, 14253, 16111, 16472, 19137, 19441</t>
  </si>
  <si>
    <t>Кондитер сахаристых изделий</t>
  </si>
  <si>
    <t>11899, 12704, 13104, 13464, 14121, 19502, 19685</t>
  </si>
  <si>
    <t>Мастер производства молочной продукции</t>
  </si>
  <si>
    <t>10498, 13466, 13467, 13478, 19067, 19068</t>
  </si>
  <si>
    <t>Наладчик оборудования в производстве пищевой продукции</t>
  </si>
  <si>
    <t>Обработчик птицы и кроликов</t>
  </si>
  <si>
    <t>15143, 17180, 18697</t>
  </si>
  <si>
    <t>Обработчик рыбы и морепродуктов</t>
  </si>
  <si>
    <t>15291, 15301, 15311, 15341, 15639</t>
  </si>
  <si>
    <t>Оператор линии производства маргарина</t>
  </si>
  <si>
    <t>10687, 15679, 19098</t>
  </si>
  <si>
    <t>15898, 17085, 17936, 18935</t>
  </si>
  <si>
    <t>Оператор процесса колбасного производства</t>
  </si>
  <si>
    <t>Пекарь-мастер</t>
  </si>
  <si>
    <t>16476, 16474</t>
  </si>
  <si>
    <t>Переработчик скота и мяса</t>
  </si>
  <si>
    <t>11953, 12372, 15141</t>
  </si>
  <si>
    <t>Пивовар</t>
  </si>
  <si>
    <t>10160, 10903, 15661, 18625</t>
  </si>
  <si>
    <t>(стр. с 345 по 350)</t>
  </si>
  <si>
    <t>Аппаратчик химической чистки</t>
  </si>
  <si>
    <t>11085, 12970, 16395, 17523</t>
  </si>
  <si>
    <t>Киномеханик</t>
  </si>
  <si>
    <t>12745, 19353</t>
  </si>
  <si>
    <t>Парикмахер</t>
  </si>
  <si>
    <t>Слесарь по эксплуатации и ремонту газового оборудования</t>
  </si>
  <si>
    <t>18554, 18556</t>
  </si>
  <si>
    <t>Фотограф (для службы быта)</t>
  </si>
  <si>
    <t>18066, 19460, 19467</t>
  </si>
  <si>
    <t>(стр. с 352 по 368)</t>
  </si>
  <si>
    <t>Ветеринарный фельдшер</t>
  </si>
  <si>
    <t>20427, 15808</t>
  </si>
  <si>
    <t>Мастер животноводства</t>
  </si>
  <si>
    <t>15586, 15699, 15946, 16017</t>
  </si>
  <si>
    <t>Мастер по лесному хозяйству</t>
  </si>
  <si>
    <t>11939, 13376, 19203, 11442</t>
  </si>
  <si>
    <t>Мастер по мелиорации</t>
  </si>
  <si>
    <t>13583, 13681, 14183, 14388, 18522</t>
  </si>
  <si>
    <t>Мастер растениеводства</t>
  </si>
  <si>
    <t>11439, 15415, 16668, 19077, 19512, 19524, 19544, 19957</t>
  </si>
  <si>
    <t>Мастер сельскохозяйственного производства</t>
  </si>
  <si>
    <t>Мастер по техническому обслуживанию и ремонту машинно-тракторного парка</t>
  </si>
  <si>
    <t>13471, 18545, 19203, 11442</t>
  </si>
  <si>
    <t>Оленевод</t>
  </si>
  <si>
    <t>Охотник промысловый</t>
  </si>
  <si>
    <t>Пчеловод</t>
  </si>
  <si>
    <t>11442, 17521</t>
  </si>
  <si>
    <t>Рыбак прибрежного лова</t>
  </si>
  <si>
    <t>Рыбовод</t>
  </si>
  <si>
    <t>Садовник</t>
  </si>
  <si>
    <t>17531, 19524</t>
  </si>
  <si>
    <t>Тракторист-машинист сельскохозяйственного производства</t>
  </si>
  <si>
    <t>18545, 19205, 11442</t>
  </si>
  <si>
    <t>Электромонтер по ремонту и обслуживанию электрооборудования в сельскохозяйственном производстве</t>
  </si>
  <si>
    <t>11442, 19861</t>
  </si>
  <si>
    <t>Хозяйка усадьбы</t>
  </si>
  <si>
    <t>15699, 16668, 16675, 27238</t>
  </si>
  <si>
    <t>Агент</t>
  </si>
  <si>
    <t>20001, 20015, 20031, 20032</t>
  </si>
  <si>
    <t>Коммивояжер</t>
  </si>
  <si>
    <t>Администратор</t>
  </si>
  <si>
    <t>Архивариус</t>
  </si>
  <si>
    <t>Бухгалтер</t>
  </si>
  <si>
    <t>Гидрометнаблюдатель</t>
  </si>
  <si>
    <t>Делопроизводитель</t>
  </si>
  <si>
    <t>Инкассатор</t>
  </si>
  <si>
    <t>Коммерсант в торговле</t>
  </si>
  <si>
    <t>Коммерсант в промышленности</t>
  </si>
  <si>
    <t>Коммерсант на транспорте</t>
  </si>
  <si>
    <t>Контролер сберегательного банка</t>
  </si>
  <si>
    <t>Оператор диспетчерской службы</t>
  </si>
  <si>
    <t>Секретарь</t>
  </si>
  <si>
    <t>Секретарь-референт</t>
  </si>
  <si>
    <t>Секретарь суда</t>
  </si>
  <si>
    <t>Социальный работник</t>
  </si>
  <si>
    <t>Чертежник-конструктор</t>
  </si>
  <si>
    <t>Агент страховой</t>
  </si>
  <si>
    <t>20062, 21269, 25627</t>
  </si>
  <si>
    <t>20190, 23406</t>
  </si>
  <si>
    <t>20336, 23369, 26804</t>
  </si>
  <si>
    <t>20002, 22890, 23369</t>
  </si>
  <si>
    <t>12721, 12965, 17351, 17353, 20004</t>
  </si>
  <si>
    <t>20004, 20031</t>
  </si>
  <si>
    <t>20004, 20014, 27770</t>
  </si>
  <si>
    <t>23369, 23548</t>
  </si>
  <si>
    <t>26341, 26353, 26405</t>
  </si>
  <si>
    <t>27530, 27534</t>
  </si>
  <si>
    <t>"</t>
  </si>
  <si>
    <t>КОНФИДЕНЦИАЛЬНОСТЬ ГАРАНТИРУЕТСЯ ПОЛУЧАТЕЛЕМ ИНФОРМАЦИИ</t>
  </si>
  <si>
    <t>Наименование отчитывающейся организации</t>
  </si>
  <si>
    <t>Почтовый адрес</t>
  </si>
  <si>
    <t>2</t>
  </si>
  <si>
    <t>3</t>
  </si>
  <si>
    <t>4</t>
  </si>
  <si>
    <t>Код</t>
  </si>
  <si>
    <t>(Ф.И.О.)</t>
  </si>
  <si>
    <t>(подпись)</t>
  </si>
  <si>
    <t>(должность)</t>
  </si>
  <si>
    <t>20</t>
  </si>
  <si>
    <t>(номер контактного телефона)</t>
  </si>
  <si>
    <t>(дата составления документа)</t>
  </si>
  <si>
    <t>Код
формы
по ОКУД</t>
  </si>
  <si>
    <t>5</t>
  </si>
  <si>
    <t>за 20</t>
  </si>
  <si>
    <t>г.</t>
  </si>
  <si>
    <t>Годовая</t>
  </si>
  <si>
    <t>отчитывающейся
организации по ОКПО</t>
  </si>
  <si>
    <t>01</t>
  </si>
  <si>
    <t>02</t>
  </si>
  <si>
    <t>03</t>
  </si>
  <si>
    <t>04</t>
  </si>
  <si>
    <t>05</t>
  </si>
  <si>
    <t>06</t>
  </si>
  <si>
    <t>07</t>
  </si>
  <si>
    <t>08</t>
  </si>
  <si>
    <t>09</t>
  </si>
  <si>
    <t>в том числе:</t>
  </si>
  <si>
    <t>0606026</t>
  </si>
  <si>
    <t>Наименование профессии начального профессионального образования</t>
  </si>
  <si>
    <t>Код ОКПДТР</t>
  </si>
  <si>
    <t>в том числе по профессиям:</t>
  </si>
  <si>
    <t>Докер-механизатор</t>
  </si>
  <si>
    <t>11453, 11463, 13790, 14444</t>
  </si>
  <si>
    <t>Заготовитель продуктов и сырья</t>
  </si>
  <si>
    <t>11442, 11997</t>
  </si>
  <si>
    <t>Лаборант-аналитик</t>
  </si>
  <si>
    <t>13265, 13271, 13289, 13306, 13317, 13321, 13319</t>
  </si>
  <si>
    <t>Лаборант по физико-механическим испытаниям</t>
  </si>
  <si>
    <t>Лаборант-эколог</t>
  </si>
  <si>
    <t>11856, 13317, 13321, 13319, 13265, 13289, 13306, 17316, 13271</t>
  </si>
  <si>
    <t>Машинист крана (крановщик)</t>
  </si>
  <si>
    <t>Машинист холодильных установок</t>
  </si>
  <si>
    <t>Оператор заправочных станций</t>
  </si>
  <si>
    <t>Радиомеханик</t>
  </si>
  <si>
    <t>17553, 17556</t>
  </si>
  <si>
    <t>Электромеханик по лифтам</t>
  </si>
  <si>
    <t>19821, 19778</t>
  </si>
  <si>
    <t>Электромонтер по ремонту и обслуживанию электрооборудования</t>
  </si>
  <si>
    <t>Прочие</t>
  </si>
  <si>
    <t>Модельщик</t>
  </si>
  <si>
    <t>14493, 14495</t>
  </si>
  <si>
    <t>Наладчик литейного оборудования</t>
  </si>
  <si>
    <t>14923, 15000</t>
  </si>
  <si>
    <t>Наладчик сварочного и газоплазморезательного оборудования</t>
  </si>
  <si>
    <t>14985, 19905</t>
  </si>
  <si>
    <t>Сварщик (электросварочные и газосварочные работы)</t>
  </si>
  <si>
    <t>11620, 19756, 19905, 19906</t>
  </si>
  <si>
    <t>Сварщик на лазерных установках</t>
  </si>
  <si>
    <t>Сварщик на электронно-лучевых сварочных установках</t>
  </si>
  <si>
    <t>Наладчик холодноштамповочного оборудования</t>
  </si>
  <si>
    <t>15002, 15477</t>
  </si>
  <si>
    <t>Наладчик кузнечно-прессового оборудования</t>
  </si>
  <si>
    <t>14921, 15655</t>
  </si>
  <si>
    <t>Контролер станочных и слесарных работ</t>
  </si>
  <si>
    <t>12853, 13063</t>
  </si>
  <si>
    <t>Наладчик станков и оборудования в механообработке</t>
  </si>
  <si>
    <t>14899, 14901, 14989, 19149</t>
  </si>
  <si>
    <t>Наладчик шлифовальных станков</t>
  </si>
  <si>
    <t>15004, 19630</t>
  </si>
  <si>
    <t>Станочник (металлообработка)</t>
  </si>
  <si>
    <t>16045, 18809</t>
  </si>
  <si>
    <t>Токарь-универсал</t>
  </si>
  <si>
    <t>19149, 19153, 19163, 19165</t>
  </si>
  <si>
    <t>12273, 19479, 19606</t>
  </si>
  <si>
    <t>Шлифовщик-универсал</t>
  </si>
  <si>
    <t>11853, 12242, 12277, 19630</t>
  </si>
  <si>
    <t>Наладчик контрольно-измерительных приборов и автоматики</t>
  </si>
  <si>
    <t>Слесарь</t>
  </si>
  <si>
    <t>18452, 18466, 18559</t>
  </si>
  <si>
    <t>Слесарь по ремонту автомобилей</t>
  </si>
  <si>
    <t>11442, 18511</t>
  </si>
  <si>
    <t>Часовщик-ремонтник</t>
  </si>
  <si>
    <t>19545, 19546</t>
  </si>
  <si>
    <t>Электромонтажник блоков электронно-механических часов</t>
  </si>
  <si>
    <t>Сборщик трансформаторов</t>
  </si>
  <si>
    <t>18264, 18279</t>
  </si>
  <si>
    <t>Сборщик электрических машин и аппаратов</t>
  </si>
  <si>
    <t>12612, 13053, 15236, 18312</t>
  </si>
  <si>
    <t>Сборщик электроизмерительных приборов</t>
  </si>
  <si>
    <t>Наладчик технологического оборудования (электронная техника)</t>
  </si>
  <si>
    <t>14928, 14995</t>
  </si>
  <si>
    <t>Оператор микроэлектронного производства</t>
  </si>
  <si>
    <t>15511, 15582, 15858, 15916</t>
  </si>
  <si>
    <t>Оператор оборудования элионных процессов</t>
  </si>
  <si>
    <t>15800, 16211</t>
  </si>
  <si>
    <t>Сборщик изделий электронной техники</t>
  </si>
  <si>
    <t>12950, 15707, 18193, 18233</t>
  </si>
  <si>
    <t>Сборщик приборов вакуумной электроники</t>
  </si>
  <si>
    <t>14548, 18196, 18353</t>
  </si>
  <si>
    <t>года</t>
  </si>
  <si>
    <t xml:space="preserve">Нарушение порядка представления статистической информации, а равно представление недостоверной статистической </t>
  </si>
  <si>
    <t xml:space="preserve">информации влечет ответственность, установленную статьей 13.19 Кодекса Российской Федерации об административных </t>
  </si>
  <si>
    <t xml:space="preserve">правонарушениях от 30.12.2001 N 195-ФЗ, а также статьей 3 Закона Российской Федерации от 13.05.92 N 2761-1 "Об </t>
  </si>
  <si>
    <t>ответственности за нарушение порядка представления государственной статистической отчетности"</t>
  </si>
  <si>
    <t>Приказ Росстата:
Об утверждении формы
от 19.01.2012 N 8
О внесении изменений (при наличии)</t>
  </si>
  <si>
    <t>1 марта</t>
  </si>
  <si>
    <t xml:space="preserve"> - Министерству образования и науки Российской Федерации</t>
  </si>
  <si>
    <t xml:space="preserve">СВЕДЕНИЯ О ЧИСЛЕННОСТИ ОБУЧАЮЩИХСЯ ОБРАЗОВАТЕЛЬНЫХ УЧРЕЖДЕНИЙ, РЕАЛИЗУЮЩИХ ПРОГРАММЫ НАЧАЛЬНОГО ПРОФЕССИОНАЛЬНОГО ОБРАЗОВАНИЯ, ПО ПРОФЕССИЯМ </t>
  </si>
  <si>
    <t>10</t>
  </si>
  <si>
    <t>11</t>
  </si>
  <si>
    <t>12</t>
  </si>
  <si>
    <t>13</t>
  </si>
  <si>
    <t>14</t>
  </si>
  <si>
    <t>15</t>
  </si>
  <si>
    <t>16</t>
  </si>
  <si>
    <t>18</t>
  </si>
  <si>
    <t>19</t>
  </si>
  <si>
    <t>21</t>
  </si>
  <si>
    <t>22</t>
  </si>
  <si>
    <t>(стр. с 123 по 125)</t>
  </si>
  <si>
    <t>Профессии производства химических волокон - всего (стр. с 131 по 132)</t>
  </si>
  <si>
    <t>Оператор в производстве резиновых технических изделий и обуви</t>
  </si>
  <si>
    <r>
      <t xml:space="preserve">Всего </t>
    </r>
    <r>
      <rPr>
        <sz val="10"/>
        <rFont val="Times New Roman"/>
        <family val="1"/>
      </rPr>
      <t>(стр.2+16+251+274+279+309+317+344+351+369)</t>
    </r>
  </si>
  <si>
    <t xml:space="preserve">из гр.5 выпуще-
ны уч-
режде-ниями с очной формой обучения </t>
  </si>
  <si>
    <t>выпу-
щено обучив-
шихся  в отчет-
ном году</t>
  </si>
  <si>
    <t>выпу-
щено обучив-
шихся в отчет-
ном году</t>
  </si>
  <si>
    <t xml:space="preserve">числен-ность обучаю- щихся на ко-
нец от-
четно-
го года </t>
  </si>
  <si>
    <t>Численность обучав-
шихся по договорам</t>
  </si>
  <si>
    <t xml:space="preserve">числен-ность обучаю-
щихся на ко-
нец от-
четно-
го года </t>
  </si>
  <si>
    <t>Фрезеровщик-универсал</t>
  </si>
  <si>
    <t>Электромонтажник-схемщик</t>
  </si>
  <si>
    <t>Слесарь-мехатроник</t>
  </si>
  <si>
    <t>Электромеханик по ремонту и обслуживанию наркозно-дыхательной аппаратуры</t>
  </si>
  <si>
    <t>15818, 15866, 15870, 16835</t>
  </si>
  <si>
    <t>Профессии производства художественных и ювелирных изделий – всего (стр. с 191 по 202)</t>
  </si>
  <si>
    <t>(стр.215+227+231+236+240+243)</t>
  </si>
  <si>
    <t xml:space="preserve">Профессии легкой промышленности – всего </t>
  </si>
  <si>
    <t>11800, 21227, 21290</t>
  </si>
  <si>
    <t>(стр.  с 319 по 321)</t>
  </si>
  <si>
    <t>(стр.  с 323 по 325)</t>
  </si>
  <si>
    <t>11015, 15464, 15675, 19333, 19409</t>
  </si>
  <si>
    <t>приня-
то обу-
чаю-
щихся в отчет-
ном году</t>
  </si>
  <si>
    <t>из гр.6 направ-
лены на работу в орга-
низа-
ции</t>
  </si>
  <si>
    <t>при-
нято на обуче-
ние в отчет-
ном году</t>
  </si>
  <si>
    <t>Профессии, общие для всех видов экономи-
ческой деятельности - всего (стр. с 03 по 15)</t>
  </si>
  <si>
    <t>Профессии строительных, монтажных и ремонтно-строительных работ – всего
(стр. с 252 по 273)</t>
  </si>
  <si>
    <t>Профессии эксплуатации и ремонта 
оборудования электростанций и сетей – всего (стр. с 150 по 156)</t>
  </si>
  <si>
    <r>
      <t xml:space="preserve">Профессии промышленности - всего </t>
    </r>
    <r>
      <rPr>
        <sz val="10"/>
        <rFont val="Times New Roman"/>
        <family val="1"/>
      </rPr>
      <t>(стр.17+38+42+48+55+60+68+75+79+87+97+
106+117+122+126+130+133+137+144+149+
157+160+168+173+181+185+190+203+214)</t>
    </r>
  </si>
  <si>
    <t>Слесарь по контрольно-измерительным приборам и автоматике</t>
  </si>
  <si>
    <t>15285, 17942</t>
  </si>
  <si>
    <t>Электромонтер-линейщик по монтажу 
воздушных линий высокого напряжения и контактной сети</t>
  </si>
  <si>
    <t>от 12.04.2012 N 124</t>
  </si>
  <si>
    <t xml:space="preserve">юридические лица - образовательные учреждения, реализующие программы начального профессионального образования, подведомственные органу исполнительной власти субъекта Российской Федерации, осуществляющему управление в сфере образования: </t>
  </si>
  <si>
    <t xml:space="preserve"> - органу исполнительной власти субъекта Российской Федерации, осуществляющему  управление в сфере образования</t>
  </si>
  <si>
    <t>юридические лица - образовательные учреждения, реализующие программы начального профессионального образования, подведомственные Министерству образования и науки Российской Федерации и другим федеральным органам исполнительной власти:</t>
  </si>
  <si>
    <t>орган исполнительной власти субъекта Российской Федерации, осуществляющий управление в сфере образования:</t>
  </si>
  <si>
    <t>10129, 10131, 10133, 10135, 10137, 10187, 10265, 10300, 10371, 10373, 10435, 10513, 10548, 10552, 10651, 10720, 10731, 11112, 12895, 13410, 16580, 16581, 16583, 16585, 16587, 16589, 16593, 16594, 16596, 16598, 16613, 16651, 19771, 19774</t>
  </si>
  <si>
    <t>17008, 17042, 17079, 17125</t>
  </si>
  <si>
    <t>Профессии полиграфического производства – всего (стр. с 204 по 213)</t>
  </si>
  <si>
    <t>(стр.318+322+326)</t>
  </si>
  <si>
    <t>11442, 15586, 18545, 19205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</si>
</sst>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
  </numFmts>
  <fonts count="40">
    <font>
      <sz val="10"/>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61">
    <xf numFmtId="0" fontId="0" fillId="0" borderId="0" xfId="0" applyAlignment="1">
      <alignment/>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49" fontId="3" fillId="0" borderId="0" xfId="0" applyNumberFormat="1" applyFont="1" applyBorder="1" applyAlignment="1">
      <alignment horizontal="left" vertical="center"/>
    </xf>
    <xf numFmtId="49" fontId="4" fillId="0" borderId="0" xfId="0" applyNumberFormat="1" applyFont="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center" vertical="center" wrapText="1"/>
    </xf>
    <xf numFmtId="0" fontId="4" fillId="0" borderId="0" xfId="0" applyFont="1" applyAlignment="1">
      <alignment/>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5" xfId="0" applyFont="1" applyBorder="1" applyAlignment="1">
      <alignment wrapText="1"/>
    </xf>
    <xf numFmtId="49" fontId="4" fillId="0" borderId="13" xfId="0" applyNumberFormat="1" applyFont="1" applyBorder="1" applyAlignment="1">
      <alignment horizontal="center" wrapText="1"/>
    </xf>
    <xf numFmtId="0" fontId="4" fillId="0" borderId="13" xfId="0" applyFont="1" applyBorder="1" applyAlignment="1">
      <alignment horizontal="left" wrapText="1"/>
    </xf>
    <xf numFmtId="1" fontId="4" fillId="0" borderId="13" xfId="0" applyNumberFormat="1" applyFont="1" applyBorder="1" applyAlignment="1">
      <alignment horizontal="center" wrapText="1"/>
    </xf>
    <xf numFmtId="0" fontId="4" fillId="0" borderId="16" xfId="0" applyFont="1" applyBorder="1" applyAlignment="1">
      <alignment horizontal="left" wrapText="1" indent="2"/>
    </xf>
    <xf numFmtId="49" fontId="4" fillId="0" borderId="17" xfId="0" applyNumberFormat="1" applyFont="1" applyBorder="1" applyAlignment="1">
      <alignment horizontal="center" wrapText="1"/>
    </xf>
    <xf numFmtId="0" fontId="4" fillId="0" borderId="17" xfId="0" applyFont="1" applyBorder="1" applyAlignment="1">
      <alignment horizontal="left" wrapText="1"/>
    </xf>
    <xf numFmtId="1" fontId="4" fillId="0" borderId="17" xfId="0" applyNumberFormat="1" applyFont="1" applyBorder="1" applyAlignment="1">
      <alignment horizontal="center" wrapText="1"/>
    </xf>
    <xf numFmtId="49" fontId="4" fillId="0" borderId="15" xfId="0" applyNumberFormat="1" applyFont="1" applyBorder="1" applyAlignment="1">
      <alignment horizontal="center" wrapText="1"/>
    </xf>
    <xf numFmtId="0" fontId="4" fillId="0" borderId="15" xfId="0" applyFont="1" applyBorder="1" applyAlignment="1">
      <alignment horizontal="left" wrapText="1"/>
    </xf>
    <xf numFmtId="1" fontId="4" fillId="0" borderId="15" xfId="0" applyNumberFormat="1" applyFont="1" applyBorder="1" applyAlignment="1">
      <alignment horizontal="center" wrapText="1"/>
    </xf>
    <xf numFmtId="0" fontId="4" fillId="0" borderId="16" xfId="0" applyFont="1" applyBorder="1" applyAlignment="1">
      <alignment horizontal="left" wrapText="1" indent="3"/>
    </xf>
    <xf numFmtId="0" fontId="4" fillId="0" borderId="15" xfId="0" applyFont="1" applyBorder="1" applyAlignment="1">
      <alignment wrapText="1"/>
    </xf>
    <xf numFmtId="0" fontId="4" fillId="0" borderId="17" xfId="0" applyFont="1" applyBorder="1" applyAlignment="1">
      <alignment horizontal="left" wrapText="1" indent="3"/>
    </xf>
    <xf numFmtId="49" fontId="4" fillId="0" borderId="16" xfId="0" applyNumberFormat="1" applyFont="1" applyBorder="1" applyAlignment="1">
      <alignment horizontal="center" wrapText="1"/>
    </xf>
    <xf numFmtId="0" fontId="4" fillId="0" borderId="16" xfId="0" applyFont="1" applyBorder="1" applyAlignment="1">
      <alignment horizontal="left" wrapText="1"/>
    </xf>
    <xf numFmtId="0" fontId="4" fillId="0" borderId="14" xfId="0" applyFont="1" applyBorder="1" applyAlignment="1">
      <alignment wrapText="1"/>
    </xf>
    <xf numFmtId="0" fontId="4" fillId="0" borderId="12" xfId="0" applyFont="1" applyBorder="1" applyAlignment="1">
      <alignment horizontal="center" wrapText="1"/>
    </xf>
    <xf numFmtId="0" fontId="4" fillId="0" borderId="12" xfId="0" applyFont="1" applyBorder="1" applyAlignment="1">
      <alignment horizontal="left" wrapText="1"/>
    </xf>
    <xf numFmtId="1" fontId="4" fillId="0" borderId="12" xfId="0" applyNumberFormat="1"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wrapText="1"/>
    </xf>
    <xf numFmtId="0" fontId="4" fillId="0" borderId="10" xfId="0" applyFont="1" applyBorder="1" applyAlignment="1">
      <alignment horizontal="center" wrapText="1"/>
    </xf>
    <xf numFmtId="0" fontId="4" fillId="0" borderId="10" xfId="0" applyFont="1" applyBorder="1" applyAlignment="1">
      <alignment horizontal="left" wrapText="1"/>
    </xf>
    <xf numFmtId="1" fontId="4" fillId="0" borderId="10" xfId="0" applyNumberFormat="1" applyFont="1" applyBorder="1" applyAlignment="1">
      <alignment horizontal="center" wrapText="1"/>
    </xf>
    <xf numFmtId="0" fontId="3" fillId="0" borderId="17" xfId="0" applyFont="1" applyBorder="1" applyAlignment="1">
      <alignment wrapText="1"/>
    </xf>
    <xf numFmtId="0" fontId="4" fillId="0" borderId="11" xfId="0" applyFont="1" applyBorder="1" applyAlignment="1">
      <alignment horizontal="center" wrapText="1"/>
    </xf>
    <xf numFmtId="0" fontId="4" fillId="0" borderId="11" xfId="0" applyFont="1" applyBorder="1" applyAlignment="1">
      <alignment horizontal="left" wrapText="1"/>
    </xf>
    <xf numFmtId="1" fontId="4" fillId="0" borderId="11" xfId="0" applyNumberFormat="1"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center" wrapText="1"/>
    </xf>
    <xf numFmtId="0" fontId="3" fillId="0" borderId="14" xfId="0" applyFont="1" applyBorder="1" applyAlignment="1">
      <alignment wrapText="1"/>
    </xf>
    <xf numFmtId="0" fontId="4" fillId="0" borderId="14" xfId="0" applyFont="1" applyBorder="1" applyAlignment="1">
      <alignment horizontal="center" wrapText="1"/>
    </xf>
    <xf numFmtId="0" fontId="4" fillId="0" borderId="14" xfId="0" applyFont="1" applyBorder="1" applyAlignment="1">
      <alignment horizontal="left" wrapText="1"/>
    </xf>
    <xf numFmtId="1" fontId="4" fillId="0" borderId="14" xfId="0" applyNumberFormat="1" applyFont="1" applyBorder="1" applyAlignment="1">
      <alignment horizontal="center" wrapText="1"/>
    </xf>
    <xf numFmtId="0" fontId="3" fillId="0" borderId="16"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4" fillId="0" borderId="17" xfId="0" applyFont="1" applyBorder="1" applyAlignment="1">
      <alignment wrapText="1"/>
    </xf>
    <xf numFmtId="0" fontId="4" fillId="0" borderId="15" xfId="0" applyFont="1" applyBorder="1" applyAlignment="1">
      <alignment vertical="top" wrapText="1"/>
    </xf>
    <xf numFmtId="0" fontId="4" fillId="0" borderId="10" xfId="0" applyFont="1" applyBorder="1" applyAlignment="1">
      <alignment wrapText="1"/>
    </xf>
    <xf numFmtId="0" fontId="4" fillId="0" borderId="16" xfId="0" applyFont="1" applyBorder="1" applyAlignment="1">
      <alignment vertical="top" wrapText="1"/>
    </xf>
    <xf numFmtId="0" fontId="4" fillId="0" borderId="16" xfId="0" applyFont="1" applyBorder="1" applyAlignment="1">
      <alignment horizontal="center" wrapText="1"/>
    </xf>
    <xf numFmtId="0" fontId="4" fillId="0" borderId="16" xfId="0" applyFont="1" applyBorder="1" applyAlignment="1">
      <alignment horizontal="left" wrapText="1" indent="1"/>
    </xf>
    <xf numFmtId="0" fontId="4" fillId="0" borderId="15" xfId="0" applyFont="1" applyBorder="1" applyAlignment="1">
      <alignment horizontal="left" wrapText="1" indent="1"/>
    </xf>
    <xf numFmtId="0" fontId="4" fillId="0" borderId="17" xfId="0" applyFont="1" applyBorder="1" applyAlignment="1">
      <alignment horizontal="left" wrapText="1" indent="1"/>
    </xf>
    <xf numFmtId="0" fontId="3" fillId="0" borderId="16" xfId="0" applyFont="1" applyBorder="1" applyAlignment="1">
      <alignment horizontal="left" wrapText="1" indent="1"/>
    </xf>
    <xf numFmtId="49" fontId="4" fillId="0" borderId="0" xfId="0" applyNumberFormat="1" applyFont="1" applyBorder="1" applyAlignment="1">
      <alignment horizontal="center" vertical="center"/>
    </xf>
    <xf numFmtId="49" fontId="4" fillId="0" borderId="18"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19"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2" xfId="0" applyNumberFormat="1" applyFont="1" applyBorder="1" applyAlignment="1">
      <alignment horizontal="left" vertical="center"/>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4" fillId="0" borderId="22" xfId="0" applyNumberFormat="1" applyFont="1" applyBorder="1" applyAlignment="1">
      <alignment vertical="center"/>
    </xf>
    <xf numFmtId="49" fontId="4" fillId="0" borderId="13" xfId="0" applyNumberFormat="1" applyFont="1" applyBorder="1" applyAlignment="1">
      <alignment vertical="center"/>
    </xf>
    <xf numFmtId="49" fontId="3" fillId="0" borderId="24" xfId="0" applyNumberFormat="1" applyFont="1" applyBorder="1" applyAlignment="1">
      <alignment vertical="center"/>
    </xf>
    <xf numFmtId="49" fontId="3" fillId="0" borderId="18" xfId="0" applyNumberFormat="1" applyFont="1" applyBorder="1" applyAlignment="1">
      <alignment vertical="center"/>
    </xf>
    <xf numFmtId="49" fontId="4" fillId="0" borderId="10" xfId="0" applyNumberFormat="1" applyFont="1" applyBorder="1" applyAlignment="1">
      <alignment horizontal="left" vertical="center"/>
    </xf>
    <xf numFmtId="49" fontId="5" fillId="0" borderId="2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4" fillId="0" borderId="19"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24"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4" fillId="0" borderId="23"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9" xfId="0" applyNumberFormat="1" applyFont="1" applyBorder="1" applyAlignment="1">
      <alignment horizontal="right" vertical="center"/>
    </xf>
    <xf numFmtId="49" fontId="4" fillId="0" borderId="0" xfId="0" applyNumberFormat="1" applyFont="1" applyBorder="1" applyAlignment="1">
      <alignment horizontal="right" vertical="center"/>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4" fillId="0" borderId="24"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49" fontId="4" fillId="0" borderId="24"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19" xfId="0" applyNumberFormat="1" applyFont="1" applyBorder="1" applyAlignment="1">
      <alignment horizontal="left" vertical="top" wrapText="1" indent="1"/>
    </xf>
    <xf numFmtId="49" fontId="4" fillId="0" borderId="0" xfId="0" applyNumberFormat="1" applyFont="1" applyBorder="1" applyAlignment="1">
      <alignment horizontal="left" vertical="top" wrapText="1" indent="1"/>
    </xf>
    <xf numFmtId="49" fontId="4" fillId="0" borderId="10" xfId="0" applyNumberFormat="1" applyFont="1" applyBorder="1" applyAlignment="1">
      <alignment horizontal="left" vertical="top" wrapText="1" indent="1"/>
    </xf>
    <xf numFmtId="0" fontId="4" fillId="0" borderId="19"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9" xfId="0" applyNumberFormat="1" applyFont="1" applyBorder="1" applyAlignment="1">
      <alignment horizontal="left" vertical="top" wrapText="1" indent="1"/>
    </xf>
    <xf numFmtId="0" fontId="4" fillId="0" borderId="0" xfId="0" applyNumberFormat="1" applyFont="1" applyBorder="1" applyAlignment="1">
      <alignment horizontal="left" vertical="top" wrapText="1" indent="1"/>
    </xf>
    <xf numFmtId="0" fontId="4" fillId="0" borderId="10" xfId="0" applyNumberFormat="1" applyFont="1" applyBorder="1" applyAlignment="1">
      <alignment horizontal="left" vertical="top" wrapText="1" indent="1"/>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23" xfId="0" applyNumberFormat="1" applyFont="1" applyBorder="1" applyAlignment="1">
      <alignment horizontal="left" vertical="top" wrapText="1" indent="1"/>
    </xf>
    <xf numFmtId="49" fontId="4" fillId="0" borderId="22" xfId="0" applyNumberFormat="1" applyFont="1" applyBorder="1" applyAlignment="1">
      <alignment horizontal="left" vertical="top" wrapText="1" indent="1"/>
    </xf>
    <xf numFmtId="49" fontId="4" fillId="0" borderId="13" xfId="0" applyNumberFormat="1" applyFont="1" applyBorder="1" applyAlignment="1">
      <alignment horizontal="left" vertical="top" wrapText="1" indent="1"/>
    </xf>
    <xf numFmtId="49" fontId="4" fillId="0" borderId="23"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9" xfId="0" applyNumberFormat="1" applyFont="1" applyBorder="1" applyAlignment="1">
      <alignment vertical="top" wrapText="1"/>
    </xf>
    <xf numFmtId="49" fontId="4" fillId="0" borderId="0" xfId="0" applyNumberFormat="1" applyFont="1" applyBorder="1" applyAlignment="1">
      <alignment vertical="top" wrapText="1"/>
    </xf>
    <xf numFmtId="49" fontId="4" fillId="0" borderId="10" xfId="0" applyNumberFormat="1" applyFont="1" applyBorder="1" applyAlignment="1">
      <alignment vertical="top" wrapText="1"/>
    </xf>
    <xf numFmtId="49" fontId="4" fillId="0" borderId="22" xfId="0" applyNumberFormat="1" applyFont="1" applyBorder="1" applyAlignment="1">
      <alignment horizontal="right" vertical="center"/>
    </xf>
    <xf numFmtId="1" fontId="4" fillId="0" borderId="17" xfId="0" applyNumberFormat="1" applyFont="1" applyBorder="1" applyAlignment="1">
      <alignment horizontal="center" wrapText="1"/>
    </xf>
    <xf numFmtId="1" fontId="4" fillId="0" borderId="15" xfId="0" applyNumberFormat="1" applyFont="1" applyBorder="1" applyAlignment="1">
      <alignment horizontal="center" wrapText="1"/>
    </xf>
    <xf numFmtId="1" fontId="4" fillId="0" borderId="16" xfId="0" applyNumberFormat="1" applyFont="1" applyBorder="1" applyAlignment="1">
      <alignment horizontal="center" wrapText="1"/>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2" xfId="0" applyFont="1" applyBorder="1" applyAlignment="1">
      <alignment horizontal="center" vertical="top" wrapText="1"/>
    </xf>
    <xf numFmtId="0" fontId="4" fillId="0" borderId="17" xfId="0" applyFont="1" applyBorder="1" applyAlignment="1">
      <alignment horizontal="left" wrapText="1"/>
    </xf>
    <xf numFmtId="0" fontId="4" fillId="0" borderId="15" xfId="0" applyFont="1" applyBorder="1" applyAlignment="1">
      <alignment horizontal="left" wrapText="1"/>
    </xf>
    <xf numFmtId="0" fontId="4" fillId="0" borderId="22" xfId="0" applyFont="1" applyBorder="1" applyAlignment="1">
      <alignment horizontal="right"/>
    </xf>
    <xf numFmtId="0" fontId="4" fillId="0" borderId="17"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vertical="center"/>
    </xf>
    <xf numFmtId="49" fontId="4" fillId="0" borderId="18" xfId="0" applyNumberFormat="1" applyFont="1" applyBorder="1" applyAlignment="1">
      <alignment horizontal="center" vertical="center" wrapText="1"/>
    </xf>
    <xf numFmtId="49" fontId="4" fillId="0" borderId="0" xfId="0" applyNumberFormat="1" applyFont="1" applyBorder="1" applyAlignment="1">
      <alignment horizontal="justify" wrapText="1"/>
    </xf>
    <xf numFmtId="49" fontId="4" fillId="0" borderId="0" xfId="0" applyNumberFormat="1" applyFont="1" applyBorder="1" applyAlignment="1">
      <alignment horizontal="justify"/>
    </xf>
    <xf numFmtId="49" fontId="4" fillId="0" borderId="22" xfId="0" applyNumberFormat="1" applyFont="1" applyBorder="1" applyAlignment="1">
      <alignment horizontal="center"/>
    </xf>
    <xf numFmtId="49" fontId="4" fillId="0" borderId="22" xfId="0" applyNumberFormat="1" applyFont="1" applyBorder="1" applyAlignment="1">
      <alignment horizontal="left"/>
    </xf>
    <xf numFmtId="49" fontId="4" fillId="0" borderId="18"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61"/>
  <sheetViews>
    <sheetView showGridLines="0" tabSelected="1" zoomScaleSheetLayoutView="100" zoomScalePageLayoutView="0" workbookViewId="0" topLeftCell="A1">
      <selection activeCell="BI16" sqref="BI16:BZ16"/>
    </sheetView>
  </sheetViews>
  <sheetFormatPr defaultColWidth="1.75390625" defaultRowHeight="12" customHeight="1"/>
  <cols>
    <col min="1" max="16384" width="1.75390625" style="1" customWidth="1"/>
  </cols>
  <sheetData>
    <row r="1" spans="1:78" ht="12" customHeight="1">
      <c r="A1" s="68"/>
      <c r="B1" s="68"/>
      <c r="C1" s="68"/>
      <c r="D1" s="68"/>
      <c r="E1" s="68"/>
      <c r="F1" s="68"/>
      <c r="G1" s="68"/>
      <c r="H1" s="68"/>
      <c r="I1" s="68"/>
      <c r="J1" s="69" t="s">
        <v>319</v>
      </c>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1"/>
      <c r="BS1" s="67"/>
      <c r="BT1" s="67"/>
      <c r="BU1" s="67"/>
      <c r="BV1" s="67"/>
      <c r="BW1" s="67"/>
      <c r="BX1" s="67"/>
      <c r="BY1" s="67"/>
      <c r="BZ1" s="67"/>
    </row>
    <row r="2" spans="1:78" ht="11.2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12" customHeight="1">
      <c r="A3" s="68"/>
      <c r="B3" s="68"/>
      <c r="C3" s="68"/>
      <c r="D3" s="68"/>
      <c r="E3" s="68"/>
      <c r="F3" s="68"/>
      <c r="G3" s="68"/>
      <c r="H3" s="68"/>
      <c r="I3" s="68"/>
      <c r="J3" s="72" t="s">
        <v>503</v>
      </c>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4"/>
      <c r="BS3" s="67"/>
      <c r="BT3" s="67"/>
      <c r="BU3" s="67"/>
      <c r="BV3" s="67"/>
      <c r="BW3" s="67"/>
      <c r="BX3" s="67"/>
      <c r="BY3" s="67"/>
      <c r="BZ3" s="67"/>
    </row>
    <row r="4" spans="1:78" ht="11.25" customHeight="1">
      <c r="A4" s="68"/>
      <c r="B4" s="68"/>
      <c r="C4" s="68"/>
      <c r="D4" s="68"/>
      <c r="E4" s="68"/>
      <c r="F4" s="68"/>
      <c r="G4" s="68"/>
      <c r="H4" s="68"/>
      <c r="I4" s="68"/>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68"/>
      <c r="BT4" s="68"/>
      <c r="BU4" s="68"/>
      <c r="BV4" s="68"/>
      <c r="BW4" s="68"/>
      <c r="BX4" s="68"/>
      <c r="BY4" s="68"/>
      <c r="BZ4" s="68"/>
    </row>
    <row r="5" spans="1:78" ht="12.75" customHeight="1">
      <c r="A5" s="68"/>
      <c r="B5" s="68"/>
      <c r="C5" s="68"/>
      <c r="D5" s="68"/>
      <c r="E5" s="68"/>
      <c r="F5" s="68"/>
      <c r="G5" s="68"/>
      <c r="H5" s="91"/>
      <c r="I5" s="92" t="s">
        <v>605</v>
      </c>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4"/>
      <c r="BS5" s="95"/>
      <c r="BT5" s="67"/>
      <c r="BU5" s="67"/>
      <c r="BV5" s="67"/>
      <c r="BW5" s="67"/>
      <c r="BX5" s="67"/>
      <c r="BY5" s="67"/>
      <c r="BZ5" s="67"/>
    </row>
    <row r="6" spans="1:78" ht="12.75" customHeight="1">
      <c r="A6" s="68"/>
      <c r="B6" s="68"/>
      <c r="C6" s="68"/>
      <c r="D6" s="68"/>
      <c r="E6" s="68"/>
      <c r="F6" s="68"/>
      <c r="G6" s="68"/>
      <c r="H6" s="91"/>
      <c r="I6" s="96" t="s">
        <v>606</v>
      </c>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8"/>
      <c r="BS6" s="95"/>
      <c r="BT6" s="67"/>
      <c r="BU6" s="67"/>
      <c r="BV6" s="67"/>
      <c r="BW6" s="67"/>
      <c r="BX6" s="67"/>
      <c r="BY6" s="67"/>
      <c r="BZ6" s="67"/>
    </row>
    <row r="7" spans="1:78" ht="12.75" customHeight="1">
      <c r="A7" s="68"/>
      <c r="B7" s="68"/>
      <c r="C7" s="68"/>
      <c r="D7" s="68"/>
      <c r="E7" s="68"/>
      <c r="F7" s="68"/>
      <c r="G7" s="68"/>
      <c r="H7" s="91"/>
      <c r="I7" s="96" t="s">
        <v>607</v>
      </c>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8"/>
      <c r="BS7" s="95"/>
      <c r="BT7" s="67"/>
      <c r="BU7" s="67"/>
      <c r="BV7" s="67"/>
      <c r="BW7" s="67"/>
      <c r="BX7" s="67"/>
      <c r="BY7" s="67"/>
      <c r="BZ7" s="67"/>
    </row>
    <row r="8" spans="1:78" ht="12.75" customHeight="1">
      <c r="A8" s="68"/>
      <c r="B8" s="68"/>
      <c r="C8" s="68"/>
      <c r="D8" s="68"/>
      <c r="E8" s="68"/>
      <c r="F8" s="68"/>
      <c r="G8" s="68"/>
      <c r="H8" s="91"/>
      <c r="I8" s="99" t="s">
        <v>608</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1"/>
      <c r="BS8" s="95"/>
      <c r="BT8" s="67"/>
      <c r="BU8" s="67"/>
      <c r="BV8" s="67"/>
      <c r="BW8" s="67"/>
      <c r="BX8" s="67"/>
      <c r="BY8" s="67"/>
      <c r="BZ8" s="67"/>
    </row>
    <row r="9" spans="1:78" ht="9" customHeight="1">
      <c r="A9" s="68"/>
      <c r="B9" s="68"/>
      <c r="C9" s="68"/>
      <c r="D9" s="68"/>
      <c r="E9" s="68"/>
      <c r="F9" s="68"/>
      <c r="G9" s="68"/>
      <c r="H9" s="68"/>
      <c r="I9" s="68"/>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S9" s="68"/>
      <c r="BT9" s="68"/>
      <c r="BU9" s="68"/>
      <c r="BV9" s="68"/>
      <c r="BW9" s="68"/>
      <c r="BX9" s="68"/>
      <c r="BY9" s="68"/>
      <c r="BZ9" s="68"/>
    </row>
    <row r="10" spans="1:78" ht="12.75" customHeight="1">
      <c r="A10" s="68"/>
      <c r="B10" s="68"/>
      <c r="C10" s="68"/>
      <c r="D10" s="68"/>
      <c r="E10" s="68"/>
      <c r="F10" s="68"/>
      <c r="G10" s="68"/>
      <c r="H10" s="68"/>
      <c r="I10" s="68"/>
      <c r="J10" s="72" t="s">
        <v>320</v>
      </c>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4"/>
      <c r="BS10" s="67"/>
      <c r="BT10" s="67"/>
      <c r="BU10" s="67"/>
      <c r="BV10" s="67"/>
      <c r="BW10" s="67"/>
      <c r="BX10" s="67"/>
      <c r="BY10" s="67"/>
      <c r="BZ10" s="67"/>
    </row>
    <row r="11" spans="1:78" ht="9" customHeight="1">
      <c r="A11" s="68"/>
      <c r="B11" s="68"/>
      <c r="C11" s="68"/>
      <c r="D11" s="68"/>
      <c r="E11" s="68"/>
      <c r="F11" s="68"/>
      <c r="G11" s="68"/>
      <c r="H11" s="68"/>
      <c r="I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row>
    <row r="12" spans="1:78" ht="25.5" customHeight="1">
      <c r="A12" s="68"/>
      <c r="B12" s="68"/>
      <c r="C12" s="68"/>
      <c r="D12" s="68"/>
      <c r="E12" s="68"/>
      <c r="F12" s="68"/>
      <c r="G12" s="68"/>
      <c r="H12" s="68"/>
      <c r="I12" s="68"/>
      <c r="J12" s="102" t="s">
        <v>612</v>
      </c>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4"/>
      <c r="BS12" s="67"/>
      <c r="BT12" s="67"/>
      <c r="BU12" s="67"/>
      <c r="BV12" s="67"/>
      <c r="BW12" s="67"/>
      <c r="BX12" s="67"/>
      <c r="BY12" s="67"/>
      <c r="BZ12" s="67"/>
    </row>
    <row r="13" spans="1:78" ht="12.75" customHeight="1">
      <c r="A13" s="68"/>
      <c r="B13" s="68"/>
      <c r="C13" s="68"/>
      <c r="D13" s="68"/>
      <c r="E13" s="68"/>
      <c r="F13" s="68"/>
      <c r="G13" s="68"/>
      <c r="H13" s="68"/>
      <c r="I13" s="68"/>
      <c r="J13" s="107" t="s">
        <v>518</v>
      </c>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75"/>
      <c r="AO13" s="75"/>
      <c r="AP13" s="67" t="s">
        <v>519</v>
      </c>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91"/>
      <c r="BS13" s="67"/>
      <c r="BT13" s="67"/>
      <c r="BU13" s="67"/>
      <c r="BV13" s="67"/>
      <c r="BW13" s="67"/>
      <c r="BX13" s="67"/>
      <c r="BY13" s="67"/>
      <c r="BZ13" s="67"/>
    </row>
    <row r="14" spans="1:78" ht="4.5" customHeight="1">
      <c r="A14" s="68"/>
      <c r="B14" s="68"/>
      <c r="C14" s="68"/>
      <c r="D14" s="68"/>
      <c r="E14" s="68"/>
      <c r="F14" s="68"/>
      <c r="G14" s="68"/>
      <c r="H14" s="68"/>
      <c r="I14" s="68"/>
      <c r="J14" s="10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106"/>
      <c r="BS14" s="67"/>
      <c r="BT14" s="67"/>
      <c r="BU14" s="67"/>
      <c r="BV14" s="67"/>
      <c r="BW14" s="67"/>
      <c r="BX14" s="67"/>
      <c r="BY14" s="67"/>
      <c r="BZ14" s="67"/>
    </row>
    <row r="15" spans="1:78" ht="9"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row>
    <row r="16" spans="1:78" ht="12.75" customHeight="1">
      <c r="A16" s="72" t="s">
        <v>321</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4"/>
      <c r="AU16" s="72" t="s">
        <v>322</v>
      </c>
      <c r="AV16" s="73"/>
      <c r="AW16" s="73"/>
      <c r="AX16" s="73"/>
      <c r="AY16" s="73"/>
      <c r="AZ16" s="73"/>
      <c r="BA16" s="73"/>
      <c r="BB16" s="73"/>
      <c r="BC16" s="73"/>
      <c r="BD16" s="73"/>
      <c r="BE16" s="73"/>
      <c r="BF16" s="73"/>
      <c r="BG16" s="74"/>
      <c r="BI16" s="109" t="s">
        <v>318</v>
      </c>
      <c r="BJ16" s="110"/>
      <c r="BK16" s="110"/>
      <c r="BL16" s="110"/>
      <c r="BM16" s="110"/>
      <c r="BN16" s="110"/>
      <c r="BO16" s="110"/>
      <c r="BP16" s="110"/>
      <c r="BQ16" s="110"/>
      <c r="BR16" s="110"/>
      <c r="BS16" s="110"/>
      <c r="BT16" s="110"/>
      <c r="BU16" s="110"/>
      <c r="BV16" s="110"/>
      <c r="BW16" s="110"/>
      <c r="BX16" s="110"/>
      <c r="BY16" s="110"/>
      <c r="BZ16" s="111"/>
    </row>
    <row r="17" spans="1:78" ht="39" customHeight="1">
      <c r="A17" s="112" t="s">
        <v>657</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4"/>
      <c r="AU17" s="115" t="s">
        <v>97</v>
      </c>
      <c r="AV17" s="63"/>
      <c r="AW17" s="63"/>
      <c r="AX17" s="63"/>
      <c r="AY17" s="63"/>
      <c r="AZ17" s="63"/>
      <c r="BA17" s="63"/>
      <c r="BB17" s="63"/>
      <c r="BC17" s="63"/>
      <c r="BD17" s="63"/>
      <c r="BE17" s="63"/>
      <c r="BF17" s="63"/>
      <c r="BG17" s="116"/>
      <c r="BI17" s="63" t="s">
        <v>609</v>
      </c>
      <c r="BJ17" s="63"/>
      <c r="BK17" s="63"/>
      <c r="BL17" s="63"/>
      <c r="BM17" s="63"/>
      <c r="BN17" s="63"/>
      <c r="BO17" s="63"/>
      <c r="BP17" s="63"/>
      <c r="BQ17" s="63"/>
      <c r="BR17" s="63"/>
      <c r="BS17" s="63"/>
      <c r="BT17" s="63"/>
      <c r="BU17" s="63"/>
      <c r="BV17" s="63"/>
      <c r="BW17" s="63"/>
      <c r="BX17" s="63"/>
      <c r="BY17" s="63"/>
      <c r="BZ17" s="63"/>
    </row>
    <row r="18" spans="1:78" ht="12.75">
      <c r="A18" s="117" t="s">
        <v>658</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9"/>
      <c r="AU18" s="65"/>
      <c r="AV18" s="64"/>
      <c r="AW18" s="64"/>
      <c r="AX18" s="64"/>
      <c r="AY18" s="64"/>
      <c r="AZ18" s="64"/>
      <c r="BA18" s="64"/>
      <c r="BB18" s="64"/>
      <c r="BC18" s="64"/>
      <c r="BD18" s="64"/>
      <c r="BE18" s="64"/>
      <c r="BF18" s="64"/>
      <c r="BG18" s="66"/>
      <c r="BI18" s="64"/>
      <c r="BJ18" s="64"/>
      <c r="BK18" s="64"/>
      <c r="BL18" s="64"/>
      <c r="BM18" s="64"/>
      <c r="BN18" s="64"/>
      <c r="BO18" s="64"/>
      <c r="BP18" s="64"/>
      <c r="BQ18" s="64"/>
      <c r="BR18" s="64"/>
      <c r="BS18" s="64"/>
      <c r="BT18" s="64"/>
      <c r="BU18" s="64"/>
      <c r="BV18" s="64"/>
      <c r="BW18" s="64"/>
      <c r="BX18" s="64"/>
      <c r="BY18" s="64"/>
      <c r="BZ18" s="64"/>
    </row>
    <row r="19" spans="1:78" ht="12.7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9"/>
      <c r="AU19" s="65"/>
      <c r="AV19" s="64"/>
      <c r="AW19" s="64"/>
      <c r="AX19" s="64"/>
      <c r="AY19" s="64"/>
      <c r="AZ19" s="64"/>
      <c r="BA19" s="64"/>
      <c r="BB19" s="64"/>
      <c r="BC19" s="64"/>
      <c r="BD19" s="64"/>
      <c r="BE19" s="64"/>
      <c r="BF19" s="64"/>
      <c r="BG19" s="66"/>
      <c r="BI19" s="62" t="s">
        <v>656</v>
      </c>
      <c r="BJ19" s="62"/>
      <c r="BK19" s="62"/>
      <c r="BL19" s="62"/>
      <c r="BM19" s="62"/>
      <c r="BN19" s="62"/>
      <c r="BO19" s="62"/>
      <c r="BP19" s="62"/>
      <c r="BQ19" s="62"/>
      <c r="BR19" s="62"/>
      <c r="BS19" s="62"/>
      <c r="BT19" s="62"/>
      <c r="BU19" s="62"/>
      <c r="BV19" s="62"/>
      <c r="BW19" s="62"/>
      <c r="BX19" s="62"/>
      <c r="BY19" s="62"/>
      <c r="BZ19" s="62"/>
    </row>
    <row r="20" spans="1:78" ht="12.75" customHeight="1">
      <c r="A20" s="120" t="s">
        <v>659</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2"/>
      <c r="AU20" s="65" t="s">
        <v>97</v>
      </c>
      <c r="AV20" s="64"/>
      <c r="AW20" s="64"/>
      <c r="AX20" s="64"/>
      <c r="AY20" s="64"/>
      <c r="AZ20" s="64"/>
      <c r="BA20" s="64"/>
      <c r="BB20" s="64"/>
      <c r="BC20" s="64"/>
      <c r="BD20" s="64"/>
      <c r="BE20" s="64"/>
      <c r="BF20" s="64"/>
      <c r="BG20" s="66"/>
      <c r="BI20" s="126" t="s">
        <v>324</v>
      </c>
      <c r="BJ20" s="126"/>
      <c r="BK20" s="126"/>
      <c r="BL20" s="126"/>
      <c r="BM20" s="75"/>
      <c r="BN20" s="75"/>
      <c r="BO20" s="75"/>
      <c r="BP20" s="75"/>
      <c r="BQ20" s="75"/>
      <c r="BR20" s="75"/>
      <c r="BS20" s="75"/>
      <c r="BT20" s="127" t="s">
        <v>325</v>
      </c>
      <c r="BU20" s="127"/>
      <c r="BV20" s="75"/>
      <c r="BW20" s="75"/>
      <c r="BX20" s="75"/>
      <c r="BY20" s="68"/>
      <c r="BZ20" s="68"/>
    </row>
    <row r="21" spans="1:78" ht="25.5" customHeight="1">
      <c r="A21" s="120"/>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2"/>
      <c r="AU21" s="65"/>
      <c r="AV21" s="64"/>
      <c r="AW21" s="64"/>
      <c r="AX21" s="64"/>
      <c r="AY21" s="64"/>
      <c r="AZ21" s="64"/>
      <c r="BA21" s="64"/>
      <c r="BB21" s="64"/>
      <c r="BC21" s="64"/>
      <c r="BD21" s="64"/>
      <c r="BE21" s="64"/>
      <c r="BF21" s="64"/>
      <c r="BG21" s="66"/>
      <c r="BI21" s="64"/>
      <c r="BJ21" s="64"/>
      <c r="BK21" s="64"/>
      <c r="BL21" s="64"/>
      <c r="BM21" s="64"/>
      <c r="BN21" s="64"/>
      <c r="BO21" s="64"/>
      <c r="BP21" s="64"/>
      <c r="BQ21" s="64"/>
      <c r="BR21" s="64"/>
      <c r="BS21" s="64"/>
      <c r="BT21" s="64"/>
      <c r="BU21" s="64"/>
      <c r="BV21" s="64"/>
      <c r="BW21" s="64"/>
      <c r="BX21" s="64"/>
      <c r="BY21" s="64"/>
      <c r="BZ21" s="64"/>
    </row>
    <row r="22" spans="1:78" ht="13.5" customHeight="1">
      <c r="A22" s="123" t="s">
        <v>611</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5"/>
      <c r="AU22" s="65"/>
      <c r="AV22" s="64"/>
      <c r="AW22" s="64"/>
      <c r="AX22" s="64"/>
      <c r="AY22" s="64"/>
      <c r="AZ22" s="64"/>
      <c r="BA22" s="64"/>
      <c r="BB22" s="64"/>
      <c r="BC22" s="64"/>
      <c r="BD22" s="64"/>
      <c r="BE22" s="64"/>
      <c r="BF22" s="64"/>
      <c r="BG22" s="66"/>
      <c r="BI22" s="108"/>
      <c r="BJ22" s="108"/>
      <c r="BK22" s="108"/>
      <c r="BL22" s="108"/>
      <c r="BM22" s="108"/>
      <c r="BN22" s="108"/>
      <c r="BO22" s="108"/>
      <c r="BP22" s="108"/>
      <c r="BQ22" s="108"/>
      <c r="BR22" s="108"/>
      <c r="BS22" s="108"/>
      <c r="BT22" s="108"/>
      <c r="BU22" s="108"/>
      <c r="BV22" s="108"/>
      <c r="BW22" s="108"/>
      <c r="BX22" s="108"/>
      <c r="BY22" s="108"/>
      <c r="BZ22" s="108"/>
    </row>
    <row r="23" spans="1:78" ht="25.5" customHeight="1">
      <c r="A23" s="134" t="s">
        <v>660</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6"/>
      <c r="AU23" s="65" t="s">
        <v>610</v>
      </c>
      <c r="AV23" s="64"/>
      <c r="AW23" s="64"/>
      <c r="AX23" s="64"/>
      <c r="AY23" s="64"/>
      <c r="AZ23" s="64"/>
      <c r="BA23" s="64"/>
      <c r="BB23" s="64"/>
      <c r="BC23" s="64"/>
      <c r="BD23" s="64"/>
      <c r="BE23" s="64"/>
      <c r="BF23" s="64"/>
      <c r="BG23" s="66"/>
      <c r="BI23" s="64"/>
      <c r="BJ23" s="64"/>
      <c r="BK23" s="64"/>
      <c r="BL23" s="64"/>
      <c r="BM23" s="64"/>
      <c r="BN23" s="64"/>
      <c r="BO23" s="64"/>
      <c r="BP23" s="64"/>
      <c r="BQ23" s="64"/>
      <c r="BR23" s="64"/>
      <c r="BS23" s="64"/>
      <c r="BT23" s="64"/>
      <c r="BU23" s="64"/>
      <c r="BV23" s="64"/>
      <c r="BW23" s="64"/>
      <c r="BX23" s="64"/>
      <c r="BY23" s="64"/>
      <c r="BZ23" s="64"/>
    </row>
    <row r="24" spans="1:78" ht="12.75">
      <c r="A24" s="117" t="s">
        <v>611</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9"/>
      <c r="AU24" s="65"/>
      <c r="AV24" s="64"/>
      <c r="AW24" s="64"/>
      <c r="AX24" s="64"/>
      <c r="AY24" s="64"/>
      <c r="AZ24" s="64"/>
      <c r="BA24" s="64"/>
      <c r="BB24" s="64"/>
      <c r="BC24" s="64"/>
      <c r="BD24" s="64"/>
      <c r="BE24" s="64"/>
      <c r="BF24" s="64"/>
      <c r="BG24" s="66"/>
      <c r="BI24" s="137"/>
      <c r="BJ24" s="137"/>
      <c r="BK24" s="137"/>
      <c r="BL24" s="137"/>
      <c r="BM24" s="137"/>
      <c r="BN24" s="137"/>
      <c r="BO24" s="137"/>
      <c r="BP24" s="137"/>
      <c r="BQ24" s="137"/>
      <c r="BR24" s="137"/>
      <c r="BS24" s="137"/>
      <c r="BT24" s="137"/>
      <c r="BU24" s="137"/>
      <c r="BV24" s="137"/>
      <c r="BW24" s="137"/>
      <c r="BX24" s="137"/>
      <c r="BY24" s="137"/>
      <c r="BZ24" s="137"/>
    </row>
    <row r="25" spans="1:78" ht="12.75">
      <c r="A25" s="128"/>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30"/>
      <c r="AU25" s="131"/>
      <c r="AV25" s="132"/>
      <c r="AW25" s="132"/>
      <c r="AX25" s="132"/>
      <c r="AY25" s="132"/>
      <c r="AZ25" s="132"/>
      <c r="BA25" s="132"/>
      <c r="BB25" s="132"/>
      <c r="BC25" s="132"/>
      <c r="BD25" s="132"/>
      <c r="BE25" s="132"/>
      <c r="BF25" s="132"/>
      <c r="BG25" s="133"/>
      <c r="BI25" s="72" t="s">
        <v>520</v>
      </c>
      <c r="BJ25" s="73"/>
      <c r="BK25" s="73"/>
      <c r="BL25" s="73"/>
      <c r="BM25" s="73"/>
      <c r="BN25" s="73"/>
      <c r="BO25" s="73"/>
      <c r="BP25" s="73"/>
      <c r="BQ25" s="73"/>
      <c r="BR25" s="73"/>
      <c r="BS25" s="73"/>
      <c r="BT25" s="73"/>
      <c r="BU25" s="73"/>
      <c r="BV25" s="73"/>
      <c r="BW25" s="73"/>
      <c r="BX25" s="73"/>
      <c r="BY25" s="73"/>
      <c r="BZ25" s="74"/>
    </row>
    <row r="26" spans="1:78" ht="11.2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row>
    <row r="27" spans="1:78" ht="12.75" customHeight="1">
      <c r="A27" s="89" t="s">
        <v>504</v>
      </c>
      <c r="B27" s="90"/>
      <c r="C27" s="90"/>
      <c r="D27" s="90"/>
      <c r="E27" s="90"/>
      <c r="F27" s="90"/>
      <c r="G27" s="90"/>
      <c r="H27" s="90"/>
      <c r="I27" s="90"/>
      <c r="J27" s="90"/>
      <c r="K27" s="90"/>
      <c r="L27" s="90"/>
      <c r="M27" s="90"/>
      <c r="N27" s="90"/>
      <c r="O27" s="90"/>
      <c r="P27" s="90"/>
      <c r="Q27" s="90"/>
      <c r="R27" s="90"/>
      <c r="S27" s="90"/>
      <c r="T27" s="90"/>
      <c r="U27" s="90"/>
      <c r="V27" s="90"/>
      <c r="W27" s="90"/>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
    </row>
    <row r="28" spans="1:78" ht="2.25" customHeight="1">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8"/>
    </row>
    <row r="29" spans="1:78" ht="12.75" customHeight="1">
      <c r="A29" s="89" t="s">
        <v>505</v>
      </c>
      <c r="B29" s="90"/>
      <c r="C29" s="90"/>
      <c r="D29" s="90"/>
      <c r="E29" s="90"/>
      <c r="F29" s="90"/>
      <c r="G29" s="90"/>
      <c r="H29" s="90"/>
      <c r="I29" s="90"/>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7"/>
    </row>
    <row r="30" spans="1:78" ht="2.25" customHeight="1">
      <c r="A30" s="8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8"/>
    </row>
    <row r="31" spans="1:78" ht="12.75" customHeight="1">
      <c r="A31" s="77" t="s">
        <v>516</v>
      </c>
      <c r="B31" s="77"/>
      <c r="C31" s="77"/>
      <c r="D31" s="77"/>
      <c r="E31" s="77"/>
      <c r="F31" s="77"/>
      <c r="G31" s="79" t="s">
        <v>509</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1"/>
    </row>
    <row r="32" spans="1:78" ht="25.5" customHeight="1">
      <c r="A32" s="78"/>
      <c r="B32" s="78"/>
      <c r="C32" s="78"/>
      <c r="D32" s="78"/>
      <c r="E32" s="78"/>
      <c r="F32" s="78"/>
      <c r="G32" s="79" t="s">
        <v>521</v>
      </c>
      <c r="H32" s="80"/>
      <c r="I32" s="80"/>
      <c r="J32" s="80"/>
      <c r="K32" s="80"/>
      <c r="L32" s="80"/>
      <c r="M32" s="80"/>
      <c r="N32" s="80"/>
      <c r="O32" s="80"/>
      <c r="P32" s="80"/>
      <c r="Q32" s="80"/>
      <c r="R32" s="80"/>
      <c r="S32" s="80"/>
      <c r="T32" s="80"/>
      <c r="U32" s="80"/>
      <c r="V32" s="80"/>
      <c r="W32" s="80"/>
      <c r="X32" s="81"/>
      <c r="Y32" s="79"/>
      <c r="Z32" s="80"/>
      <c r="AA32" s="80"/>
      <c r="AB32" s="80"/>
      <c r="AC32" s="80"/>
      <c r="AD32" s="80"/>
      <c r="AE32" s="80"/>
      <c r="AF32" s="80"/>
      <c r="AG32" s="80"/>
      <c r="AH32" s="80"/>
      <c r="AI32" s="80"/>
      <c r="AJ32" s="80"/>
      <c r="AK32" s="80"/>
      <c r="AL32" s="80"/>
      <c r="AM32" s="80"/>
      <c r="AN32" s="80"/>
      <c r="AO32" s="80"/>
      <c r="AP32" s="81"/>
      <c r="AQ32" s="79"/>
      <c r="AR32" s="80"/>
      <c r="AS32" s="80"/>
      <c r="AT32" s="80"/>
      <c r="AU32" s="80"/>
      <c r="AV32" s="80"/>
      <c r="AW32" s="80"/>
      <c r="AX32" s="80"/>
      <c r="AY32" s="80"/>
      <c r="AZ32" s="80"/>
      <c r="BA32" s="80"/>
      <c r="BB32" s="80"/>
      <c r="BC32" s="80"/>
      <c r="BD32" s="80"/>
      <c r="BE32" s="80"/>
      <c r="BF32" s="80"/>
      <c r="BG32" s="80"/>
      <c r="BH32" s="81"/>
      <c r="BI32" s="79"/>
      <c r="BJ32" s="80"/>
      <c r="BK32" s="80"/>
      <c r="BL32" s="80"/>
      <c r="BM32" s="80"/>
      <c r="BN32" s="80"/>
      <c r="BO32" s="80"/>
      <c r="BP32" s="80"/>
      <c r="BQ32" s="80"/>
      <c r="BR32" s="80"/>
      <c r="BS32" s="80"/>
      <c r="BT32" s="80"/>
      <c r="BU32" s="80"/>
      <c r="BV32" s="80"/>
      <c r="BW32" s="80"/>
      <c r="BX32" s="80"/>
      <c r="BY32" s="80"/>
      <c r="BZ32" s="81"/>
    </row>
    <row r="33" spans="1:78" ht="12" customHeight="1">
      <c r="A33" s="76">
        <v>1</v>
      </c>
      <c r="B33" s="76"/>
      <c r="C33" s="76"/>
      <c r="D33" s="76"/>
      <c r="E33" s="76"/>
      <c r="F33" s="76"/>
      <c r="G33" s="82" t="s">
        <v>506</v>
      </c>
      <c r="H33" s="83"/>
      <c r="I33" s="83"/>
      <c r="J33" s="83"/>
      <c r="K33" s="83"/>
      <c r="L33" s="83"/>
      <c r="M33" s="83"/>
      <c r="N33" s="83"/>
      <c r="O33" s="83"/>
      <c r="P33" s="83"/>
      <c r="Q33" s="83"/>
      <c r="R33" s="83"/>
      <c r="S33" s="83"/>
      <c r="T33" s="83"/>
      <c r="U33" s="83"/>
      <c r="V33" s="83"/>
      <c r="W33" s="83"/>
      <c r="X33" s="84"/>
      <c r="Y33" s="82" t="s">
        <v>507</v>
      </c>
      <c r="Z33" s="83"/>
      <c r="AA33" s="83"/>
      <c r="AB33" s="83"/>
      <c r="AC33" s="83"/>
      <c r="AD33" s="83"/>
      <c r="AE33" s="83"/>
      <c r="AF33" s="83"/>
      <c r="AG33" s="83"/>
      <c r="AH33" s="83"/>
      <c r="AI33" s="83"/>
      <c r="AJ33" s="83"/>
      <c r="AK33" s="83"/>
      <c r="AL33" s="83"/>
      <c r="AM33" s="83"/>
      <c r="AN33" s="83"/>
      <c r="AO33" s="83"/>
      <c r="AP33" s="84"/>
      <c r="AQ33" s="82" t="s">
        <v>508</v>
      </c>
      <c r="AR33" s="83"/>
      <c r="AS33" s="83"/>
      <c r="AT33" s="83"/>
      <c r="AU33" s="83"/>
      <c r="AV33" s="83"/>
      <c r="AW33" s="83"/>
      <c r="AX33" s="83"/>
      <c r="AY33" s="83"/>
      <c r="AZ33" s="83"/>
      <c r="BA33" s="83"/>
      <c r="BB33" s="83"/>
      <c r="BC33" s="83"/>
      <c r="BD33" s="83"/>
      <c r="BE33" s="83"/>
      <c r="BF33" s="83"/>
      <c r="BG33" s="83"/>
      <c r="BH33" s="84"/>
      <c r="BI33" s="82" t="s">
        <v>517</v>
      </c>
      <c r="BJ33" s="83"/>
      <c r="BK33" s="83"/>
      <c r="BL33" s="83"/>
      <c r="BM33" s="83"/>
      <c r="BN33" s="83"/>
      <c r="BO33" s="83"/>
      <c r="BP33" s="83"/>
      <c r="BQ33" s="83"/>
      <c r="BR33" s="83"/>
      <c r="BS33" s="83"/>
      <c r="BT33" s="83"/>
      <c r="BU33" s="83"/>
      <c r="BV33" s="83"/>
      <c r="BW33" s="83"/>
      <c r="BX33" s="83"/>
      <c r="BY33" s="83"/>
      <c r="BZ33" s="84"/>
    </row>
    <row r="34" spans="1:78" ht="12" customHeight="1">
      <c r="A34" s="76" t="s">
        <v>532</v>
      </c>
      <c r="B34" s="76"/>
      <c r="C34" s="76"/>
      <c r="D34" s="76"/>
      <c r="E34" s="76"/>
      <c r="F34" s="76"/>
      <c r="G34" s="82"/>
      <c r="H34" s="83"/>
      <c r="I34" s="83"/>
      <c r="J34" s="83"/>
      <c r="K34" s="83"/>
      <c r="L34" s="83"/>
      <c r="M34" s="83"/>
      <c r="N34" s="83"/>
      <c r="O34" s="83"/>
      <c r="P34" s="83"/>
      <c r="Q34" s="83"/>
      <c r="R34" s="83"/>
      <c r="S34" s="83"/>
      <c r="T34" s="83"/>
      <c r="U34" s="83"/>
      <c r="V34" s="83"/>
      <c r="W34" s="83"/>
      <c r="X34" s="84"/>
      <c r="Y34" s="82"/>
      <c r="Z34" s="83"/>
      <c r="AA34" s="83"/>
      <c r="AB34" s="83"/>
      <c r="AC34" s="83"/>
      <c r="AD34" s="83"/>
      <c r="AE34" s="83"/>
      <c r="AF34" s="83"/>
      <c r="AG34" s="83"/>
      <c r="AH34" s="83"/>
      <c r="AI34" s="83"/>
      <c r="AJ34" s="83"/>
      <c r="AK34" s="83"/>
      <c r="AL34" s="83"/>
      <c r="AM34" s="83"/>
      <c r="AN34" s="83"/>
      <c r="AO34" s="83"/>
      <c r="AP34" s="84"/>
      <c r="AQ34" s="82"/>
      <c r="AR34" s="83"/>
      <c r="AS34" s="83"/>
      <c r="AT34" s="83"/>
      <c r="AU34" s="83"/>
      <c r="AV34" s="83"/>
      <c r="AW34" s="83"/>
      <c r="AX34" s="83"/>
      <c r="AY34" s="83"/>
      <c r="AZ34" s="83"/>
      <c r="BA34" s="83"/>
      <c r="BB34" s="83"/>
      <c r="BC34" s="83"/>
      <c r="BD34" s="83"/>
      <c r="BE34" s="83"/>
      <c r="BF34" s="83"/>
      <c r="BG34" s="83"/>
      <c r="BH34" s="84"/>
      <c r="BI34" s="82"/>
      <c r="BJ34" s="83"/>
      <c r="BK34" s="83"/>
      <c r="BL34" s="83"/>
      <c r="BM34" s="83"/>
      <c r="BN34" s="83"/>
      <c r="BO34" s="83"/>
      <c r="BP34" s="83"/>
      <c r="BQ34" s="83"/>
      <c r="BR34" s="83"/>
      <c r="BS34" s="83"/>
      <c r="BT34" s="83"/>
      <c r="BU34" s="83"/>
      <c r="BV34" s="83"/>
      <c r="BW34" s="83"/>
      <c r="BX34" s="83"/>
      <c r="BY34" s="83"/>
      <c r="BZ34" s="84"/>
    </row>
    <row r="35" spans="1:73" ht="12"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row>
    <row r="36" spans="1:73" ht="12"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row>
    <row r="37" spans="1:73" ht="12"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row>
    <row r="38" spans="1:73" ht="12"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row>
    <row r="39" spans="1:73" ht="12"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row>
    <row r="40" spans="1:73"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row>
    <row r="41" spans="1:73" ht="12"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row>
    <row r="42" spans="1:73" ht="1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3"/>
      <c r="AY42" s="3"/>
      <c r="AZ42" s="3"/>
      <c r="BA42" s="3"/>
      <c r="BB42" s="3"/>
      <c r="BC42" s="3"/>
      <c r="BD42" s="3"/>
      <c r="BE42" s="3"/>
      <c r="BF42" s="3"/>
      <c r="BG42" s="3"/>
      <c r="BH42" s="3"/>
      <c r="BI42" s="3"/>
      <c r="BJ42" s="2"/>
      <c r="BK42" s="3"/>
      <c r="BL42" s="3"/>
      <c r="BM42" s="3"/>
      <c r="BN42" s="3"/>
      <c r="BO42" s="3"/>
      <c r="BP42" s="3"/>
      <c r="BQ42" s="3"/>
      <c r="BR42" s="3"/>
      <c r="BS42" s="3"/>
      <c r="BT42" s="3"/>
      <c r="BU42" s="3"/>
    </row>
    <row r="43" spans="1:73" ht="1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3"/>
      <c r="BL43" s="3"/>
      <c r="BM43" s="3"/>
      <c r="BN43" s="3"/>
      <c r="BO43" s="3"/>
      <c r="BP43" s="3"/>
      <c r="BQ43" s="3"/>
      <c r="BR43" s="3"/>
      <c r="BS43" s="3"/>
      <c r="BT43" s="3"/>
      <c r="BU43" s="3"/>
    </row>
    <row r="44" spans="1:73"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1:73"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1:73" ht="1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1:73"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1:73"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1:73"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ht="12"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1:73"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1:73" ht="12"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1:73" ht="12"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1:73" ht="12"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1:73"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1:73"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50:73" ht="12" customHeight="1">
      <c r="AX60" s="2"/>
      <c r="AY60" s="2"/>
      <c r="AZ60" s="2"/>
      <c r="BA60" s="2"/>
      <c r="BB60" s="2"/>
      <c r="BC60" s="2"/>
      <c r="BD60" s="2"/>
      <c r="BE60" s="2"/>
      <c r="BF60" s="2"/>
      <c r="BG60" s="2"/>
      <c r="BH60" s="2"/>
      <c r="BI60" s="2"/>
      <c r="BK60" s="2"/>
      <c r="BL60" s="2"/>
      <c r="BM60" s="2"/>
      <c r="BN60" s="2"/>
      <c r="BO60" s="2"/>
      <c r="BP60" s="2"/>
      <c r="BQ60" s="2"/>
      <c r="BR60" s="2"/>
      <c r="BS60" s="2"/>
      <c r="BT60" s="2"/>
      <c r="BU60" s="2"/>
    </row>
    <row r="61" spans="63:73" ht="12" customHeight="1">
      <c r="BK61" s="2"/>
      <c r="BL61" s="2"/>
      <c r="BM61" s="2"/>
      <c r="BN61" s="2"/>
      <c r="BO61" s="2"/>
      <c r="BP61" s="2"/>
      <c r="BQ61" s="2"/>
      <c r="BR61" s="2"/>
      <c r="BS61" s="2"/>
      <c r="BT61" s="2"/>
      <c r="BU61" s="2"/>
    </row>
  </sheetData>
  <sheetProtection/>
  <mergeCells count="99">
    <mergeCell ref="A25:AT25"/>
    <mergeCell ref="AU25:BG25"/>
    <mergeCell ref="BI25:BZ25"/>
    <mergeCell ref="A23:AT23"/>
    <mergeCell ref="AU23:BG23"/>
    <mergeCell ref="BI23:BZ23"/>
    <mergeCell ref="A24:AT24"/>
    <mergeCell ref="AU24:BG24"/>
    <mergeCell ref="BI24:BZ24"/>
    <mergeCell ref="A20:AT21"/>
    <mergeCell ref="A22:AT22"/>
    <mergeCell ref="AU22:BG22"/>
    <mergeCell ref="BI22:BZ22"/>
    <mergeCell ref="BI20:BL20"/>
    <mergeCell ref="BM20:BS20"/>
    <mergeCell ref="BT20:BU20"/>
    <mergeCell ref="BV20:BX20"/>
    <mergeCell ref="BY20:BZ20"/>
    <mergeCell ref="BI21:BZ21"/>
    <mergeCell ref="AU16:BG16"/>
    <mergeCell ref="BI16:BZ16"/>
    <mergeCell ref="A17:AT17"/>
    <mergeCell ref="AU17:BG17"/>
    <mergeCell ref="A18:AT19"/>
    <mergeCell ref="AU18:BG18"/>
    <mergeCell ref="AU19:BG19"/>
    <mergeCell ref="A14:I14"/>
    <mergeCell ref="J14:BR14"/>
    <mergeCell ref="BS14:BZ14"/>
    <mergeCell ref="A13:I13"/>
    <mergeCell ref="J13:AM13"/>
    <mergeCell ref="AN13:AO13"/>
    <mergeCell ref="AP13:BR13"/>
    <mergeCell ref="A11:I11"/>
    <mergeCell ref="K11:BR11"/>
    <mergeCell ref="BS11:BZ11"/>
    <mergeCell ref="A12:I12"/>
    <mergeCell ref="J12:BR12"/>
    <mergeCell ref="BS12:BZ12"/>
    <mergeCell ref="A9:I9"/>
    <mergeCell ref="K9:BQ9"/>
    <mergeCell ref="BS9:BZ9"/>
    <mergeCell ref="A10:I10"/>
    <mergeCell ref="J10:BR10"/>
    <mergeCell ref="BS10:BZ10"/>
    <mergeCell ref="A7:H7"/>
    <mergeCell ref="I7:BR7"/>
    <mergeCell ref="BS7:BZ7"/>
    <mergeCell ref="A8:H8"/>
    <mergeCell ref="I8:BR8"/>
    <mergeCell ref="BS8:BZ8"/>
    <mergeCell ref="A5:H5"/>
    <mergeCell ref="I5:BR5"/>
    <mergeCell ref="BS5:BZ5"/>
    <mergeCell ref="A6:H6"/>
    <mergeCell ref="I6:BR6"/>
    <mergeCell ref="BS6:BZ6"/>
    <mergeCell ref="A26:BZ26"/>
    <mergeCell ref="A30:BZ30"/>
    <mergeCell ref="A29:I29"/>
    <mergeCell ref="A28:BZ28"/>
    <mergeCell ref="A27:W27"/>
    <mergeCell ref="X27:BY27"/>
    <mergeCell ref="Y33:AP33"/>
    <mergeCell ref="Y34:AP34"/>
    <mergeCell ref="J29:BY29"/>
    <mergeCell ref="G32:X32"/>
    <mergeCell ref="G33:X33"/>
    <mergeCell ref="AQ32:BH32"/>
    <mergeCell ref="BI32:BZ32"/>
    <mergeCell ref="AQ33:BH33"/>
    <mergeCell ref="BI33:BZ33"/>
    <mergeCell ref="A4:I4"/>
    <mergeCell ref="J4:BR4"/>
    <mergeCell ref="A34:F34"/>
    <mergeCell ref="A33:F33"/>
    <mergeCell ref="A31:F32"/>
    <mergeCell ref="G31:BZ31"/>
    <mergeCell ref="AQ34:BH34"/>
    <mergeCell ref="BI34:BZ34"/>
    <mergeCell ref="G34:X34"/>
    <mergeCell ref="Y32:AP32"/>
    <mergeCell ref="A1:I1"/>
    <mergeCell ref="J1:BR1"/>
    <mergeCell ref="BS3:BZ3"/>
    <mergeCell ref="A3:I3"/>
    <mergeCell ref="J3:BR3"/>
    <mergeCell ref="A2:I2"/>
    <mergeCell ref="J2:BR2"/>
    <mergeCell ref="BI19:BZ19"/>
    <mergeCell ref="BI17:BZ18"/>
    <mergeCell ref="AU20:BG20"/>
    <mergeCell ref="AU21:BG21"/>
    <mergeCell ref="BS1:BZ1"/>
    <mergeCell ref="BS2:BZ2"/>
    <mergeCell ref="BS4:BZ4"/>
    <mergeCell ref="BS13:BZ13"/>
    <mergeCell ref="A15:BZ15"/>
    <mergeCell ref="A16:AT16"/>
  </mergeCells>
  <printOptions horizontalCentered="1"/>
  <pageMargins left="0.7874015748031497" right="0.3937007874015748" top="0.3937007874015748" bottom="0.3937007874015748" header="0" footer="0"/>
  <pageSetup fitToHeight="1" fitToWidth="1" horizontalDpi="600" verticalDpi="600" orientation="landscape" paperSize="9" r:id="rId1"/>
  <colBreaks count="1" manualBreakCount="1">
    <brk id="65535" max="79" man="1"/>
  </colBreaks>
</worksheet>
</file>

<file path=xl/worksheets/sheet2.xml><?xml version="1.0" encoding="utf-8"?>
<worksheet xmlns="http://schemas.openxmlformats.org/spreadsheetml/2006/main" xmlns:r="http://schemas.openxmlformats.org/officeDocument/2006/relationships">
  <dimension ref="A1:L465"/>
  <sheetViews>
    <sheetView showGridLines="0" zoomScalePageLayoutView="0" workbookViewId="0" topLeftCell="A1">
      <pane xSplit="2" ySplit="4" topLeftCell="C5" activePane="bottomRight" state="frozen"/>
      <selection pane="topLeft" activeCell="A1" sqref="A1:CD1"/>
      <selection pane="topRight" activeCell="A1" sqref="A1:CD1"/>
      <selection pane="bottomLeft" activeCell="A1" sqref="A1:CD1"/>
      <selection pane="bottomRight" activeCell="C5" sqref="C5"/>
    </sheetView>
  </sheetViews>
  <sheetFormatPr defaultColWidth="9.00390625" defaultRowHeight="12.75"/>
  <cols>
    <col min="1" max="1" width="41.125" style="10" customWidth="1"/>
    <col min="2" max="2" width="4.75390625" style="10" customWidth="1"/>
    <col min="3" max="3" width="27.75390625" style="10" customWidth="1"/>
    <col min="4" max="5" width="6.875" style="10" customWidth="1"/>
    <col min="6" max="6" width="8.00390625" style="10" customWidth="1"/>
    <col min="7" max="7" width="6.875" style="10" customWidth="1"/>
    <col min="8" max="9" width="7.00390625" style="10" customWidth="1"/>
    <col min="10" max="10" width="6.875" style="10" customWidth="1"/>
    <col min="11" max="11" width="7.00390625" style="10" customWidth="1"/>
    <col min="12" max="12" width="6.875" style="10" customWidth="1"/>
    <col min="13" max="15" width="1.37890625" style="10" customWidth="1"/>
    <col min="16" max="16384" width="9.125" style="10" customWidth="1"/>
  </cols>
  <sheetData>
    <row r="1" spans="1:12" ht="12" customHeight="1">
      <c r="A1" s="148" t="s">
        <v>101</v>
      </c>
      <c r="B1" s="148"/>
      <c r="C1" s="148"/>
      <c r="D1" s="148"/>
      <c r="E1" s="148"/>
      <c r="F1" s="148"/>
      <c r="G1" s="148"/>
      <c r="H1" s="148"/>
      <c r="I1" s="148"/>
      <c r="J1" s="148"/>
      <c r="K1" s="148"/>
      <c r="L1" s="148"/>
    </row>
    <row r="2" spans="1:12" ht="25.5" customHeight="1">
      <c r="A2" s="141" t="s">
        <v>533</v>
      </c>
      <c r="B2" s="141" t="s">
        <v>326</v>
      </c>
      <c r="C2" s="141" t="s">
        <v>534</v>
      </c>
      <c r="D2" s="143" t="s">
        <v>160</v>
      </c>
      <c r="E2" s="144"/>
      <c r="F2" s="144"/>
      <c r="G2" s="144"/>
      <c r="H2" s="145"/>
      <c r="I2" s="143" t="s">
        <v>632</v>
      </c>
      <c r="J2" s="144"/>
      <c r="K2" s="145"/>
      <c r="L2" s="141" t="s">
        <v>98</v>
      </c>
    </row>
    <row r="3" spans="1:12" ht="105" customHeight="1">
      <c r="A3" s="142"/>
      <c r="B3" s="142"/>
      <c r="C3" s="142"/>
      <c r="D3" s="12" t="s">
        <v>646</v>
      </c>
      <c r="E3" s="11" t="s">
        <v>629</v>
      </c>
      <c r="F3" s="11" t="s">
        <v>628</v>
      </c>
      <c r="G3" s="11" t="s">
        <v>647</v>
      </c>
      <c r="H3" s="11" t="s">
        <v>633</v>
      </c>
      <c r="I3" s="12" t="s">
        <v>648</v>
      </c>
      <c r="J3" s="12" t="s">
        <v>630</v>
      </c>
      <c r="K3" s="11" t="s">
        <v>631</v>
      </c>
      <c r="L3" s="142"/>
    </row>
    <row r="4" spans="1:12" ht="12" customHeight="1">
      <c r="A4" s="13">
        <v>1</v>
      </c>
      <c r="B4" s="14">
        <v>2</v>
      </c>
      <c r="C4" s="14">
        <v>3</v>
      </c>
      <c r="D4" s="14">
        <v>4</v>
      </c>
      <c r="E4" s="14">
        <v>5</v>
      </c>
      <c r="F4" s="14">
        <v>6</v>
      </c>
      <c r="G4" s="14">
        <v>7</v>
      </c>
      <c r="H4" s="14">
        <v>8</v>
      </c>
      <c r="I4" s="14">
        <v>9</v>
      </c>
      <c r="J4" s="14">
        <v>10</v>
      </c>
      <c r="K4" s="14">
        <v>11</v>
      </c>
      <c r="L4" s="14">
        <v>12</v>
      </c>
    </row>
    <row r="5" spans="1:12" ht="25.5">
      <c r="A5" s="15" t="s">
        <v>627</v>
      </c>
      <c r="B5" s="16" t="s">
        <v>522</v>
      </c>
      <c r="C5" s="17"/>
      <c r="D5" s="18">
        <f>SUM(D6,D22,D304,D328,D335,D370,D380,D415,D424,D444)</f>
        <v>0</v>
      </c>
      <c r="E5" s="18">
        <f aca="true" t="shared" si="0" ref="E5:L5">SUM(E6,E22,E304,E328,E335,E370,E380,E415,E424,E444)</f>
        <v>0</v>
      </c>
      <c r="F5" s="18">
        <f t="shared" si="0"/>
        <v>0</v>
      </c>
      <c r="G5" s="18">
        <f t="shared" si="0"/>
        <v>0</v>
      </c>
      <c r="H5" s="18">
        <f t="shared" si="0"/>
        <v>0</v>
      </c>
      <c r="I5" s="18">
        <f t="shared" si="0"/>
        <v>0</v>
      </c>
      <c r="J5" s="18">
        <f t="shared" si="0"/>
        <v>0</v>
      </c>
      <c r="K5" s="18">
        <f t="shared" si="0"/>
        <v>0</v>
      </c>
      <c r="L5" s="18">
        <f t="shared" si="0"/>
        <v>0</v>
      </c>
    </row>
    <row r="6" spans="1:12" ht="12.75">
      <c r="A6" s="19" t="s">
        <v>535</v>
      </c>
      <c r="B6" s="20"/>
      <c r="C6" s="21"/>
      <c r="D6" s="138">
        <f>SUM(D8:D21)</f>
        <v>0</v>
      </c>
      <c r="E6" s="138">
        <f aca="true" t="shared" si="1" ref="E6:L6">SUM(E8:E21)</f>
        <v>0</v>
      </c>
      <c r="F6" s="138">
        <f t="shared" si="1"/>
        <v>0</v>
      </c>
      <c r="G6" s="138">
        <f t="shared" si="1"/>
        <v>0</v>
      </c>
      <c r="H6" s="138">
        <f t="shared" si="1"/>
        <v>0</v>
      </c>
      <c r="I6" s="138">
        <f t="shared" si="1"/>
        <v>0</v>
      </c>
      <c r="J6" s="138">
        <f t="shared" si="1"/>
        <v>0</v>
      </c>
      <c r="K6" s="138">
        <f t="shared" si="1"/>
        <v>0</v>
      </c>
      <c r="L6" s="138">
        <f t="shared" si="1"/>
        <v>0</v>
      </c>
    </row>
    <row r="7" spans="1:12" ht="25.5">
      <c r="A7" s="15" t="s">
        <v>649</v>
      </c>
      <c r="B7" s="23" t="s">
        <v>523</v>
      </c>
      <c r="C7" s="24"/>
      <c r="D7" s="139"/>
      <c r="E7" s="139"/>
      <c r="F7" s="139"/>
      <c r="G7" s="139"/>
      <c r="H7" s="139"/>
      <c r="I7" s="139"/>
      <c r="J7" s="139"/>
      <c r="K7" s="139"/>
      <c r="L7" s="139"/>
    </row>
    <row r="8" spans="1:12" ht="12" customHeight="1">
      <c r="A8" s="26" t="s">
        <v>531</v>
      </c>
      <c r="B8" s="20"/>
      <c r="C8" s="21"/>
      <c r="D8" s="138"/>
      <c r="E8" s="138"/>
      <c r="F8" s="138"/>
      <c r="G8" s="138"/>
      <c r="H8" s="138"/>
      <c r="I8" s="138"/>
      <c r="J8" s="138"/>
      <c r="K8" s="138"/>
      <c r="L8" s="138"/>
    </row>
    <row r="9" spans="1:12" ht="12" customHeight="1">
      <c r="A9" s="27" t="s">
        <v>536</v>
      </c>
      <c r="B9" s="23" t="s">
        <v>524</v>
      </c>
      <c r="C9" s="24" t="s">
        <v>537</v>
      </c>
      <c r="D9" s="139"/>
      <c r="E9" s="139"/>
      <c r="F9" s="139"/>
      <c r="G9" s="139"/>
      <c r="H9" s="139"/>
      <c r="I9" s="139"/>
      <c r="J9" s="139"/>
      <c r="K9" s="139"/>
      <c r="L9" s="139"/>
    </row>
    <row r="10" spans="1:12" ht="12" customHeight="1">
      <c r="A10" s="27" t="s">
        <v>538</v>
      </c>
      <c r="B10" s="16" t="s">
        <v>525</v>
      </c>
      <c r="C10" s="17" t="s">
        <v>539</v>
      </c>
      <c r="D10" s="18"/>
      <c r="E10" s="18"/>
      <c r="F10" s="18"/>
      <c r="G10" s="18"/>
      <c r="H10" s="18"/>
      <c r="I10" s="18"/>
      <c r="J10" s="18"/>
      <c r="K10" s="18"/>
      <c r="L10" s="18"/>
    </row>
    <row r="11" spans="1:12" ht="25.5">
      <c r="A11" s="27" t="s">
        <v>540</v>
      </c>
      <c r="B11" s="16" t="s">
        <v>526</v>
      </c>
      <c r="C11" s="17" t="s">
        <v>541</v>
      </c>
      <c r="D11" s="18"/>
      <c r="E11" s="18"/>
      <c r="F11" s="18"/>
      <c r="G11" s="18"/>
      <c r="H11" s="18"/>
      <c r="I11" s="18"/>
      <c r="J11" s="18"/>
      <c r="K11" s="18"/>
      <c r="L11" s="18"/>
    </row>
    <row r="12" spans="1:12" ht="12" customHeight="1">
      <c r="A12" s="27" t="s">
        <v>542</v>
      </c>
      <c r="B12" s="16" t="s">
        <v>527</v>
      </c>
      <c r="C12" s="17">
        <v>13302</v>
      </c>
      <c r="D12" s="18"/>
      <c r="E12" s="18"/>
      <c r="F12" s="18"/>
      <c r="G12" s="18"/>
      <c r="H12" s="18"/>
      <c r="I12" s="18"/>
      <c r="J12" s="18"/>
      <c r="K12" s="18"/>
      <c r="L12" s="18"/>
    </row>
    <row r="13" spans="1:12" ht="25.5">
      <c r="A13" s="27" t="s">
        <v>543</v>
      </c>
      <c r="B13" s="16" t="s">
        <v>528</v>
      </c>
      <c r="C13" s="17" t="s">
        <v>544</v>
      </c>
      <c r="D13" s="18"/>
      <c r="E13" s="18"/>
      <c r="F13" s="18"/>
      <c r="G13" s="18"/>
      <c r="H13" s="18"/>
      <c r="I13" s="18"/>
      <c r="J13" s="18"/>
      <c r="K13" s="18"/>
      <c r="L13" s="18"/>
    </row>
    <row r="14" spans="1:12" ht="12" customHeight="1">
      <c r="A14" s="27" t="s">
        <v>545</v>
      </c>
      <c r="B14" s="16" t="s">
        <v>529</v>
      </c>
      <c r="C14" s="17">
        <v>13790</v>
      </c>
      <c r="D14" s="18"/>
      <c r="E14" s="18"/>
      <c r="F14" s="18"/>
      <c r="G14" s="18"/>
      <c r="H14" s="18"/>
      <c r="I14" s="18"/>
      <c r="J14" s="18"/>
      <c r="K14" s="18"/>
      <c r="L14" s="18"/>
    </row>
    <row r="15" spans="1:12" ht="12" customHeight="1">
      <c r="A15" s="27" t="s">
        <v>546</v>
      </c>
      <c r="B15" s="16" t="s">
        <v>530</v>
      </c>
      <c r="C15" s="17">
        <v>14341</v>
      </c>
      <c r="D15" s="18"/>
      <c r="E15" s="18"/>
      <c r="F15" s="18"/>
      <c r="G15" s="18"/>
      <c r="H15" s="18"/>
      <c r="I15" s="18"/>
      <c r="J15" s="18"/>
      <c r="K15" s="18"/>
      <c r="L15" s="18"/>
    </row>
    <row r="16" spans="1:12" ht="12" customHeight="1">
      <c r="A16" s="27" t="s">
        <v>547</v>
      </c>
      <c r="B16" s="16" t="s">
        <v>613</v>
      </c>
      <c r="C16" s="17">
        <v>15594</v>
      </c>
      <c r="D16" s="18"/>
      <c r="E16" s="18"/>
      <c r="F16" s="18"/>
      <c r="G16" s="18"/>
      <c r="H16" s="18"/>
      <c r="I16" s="18"/>
      <c r="J16" s="18"/>
      <c r="K16" s="18"/>
      <c r="L16" s="18"/>
    </row>
    <row r="17" spans="1:12" ht="12" customHeight="1">
      <c r="A17" s="27" t="s">
        <v>99</v>
      </c>
      <c r="B17" s="16" t="s">
        <v>614</v>
      </c>
      <c r="C17" s="17">
        <v>16199</v>
      </c>
      <c r="D17" s="18"/>
      <c r="E17" s="18"/>
      <c r="F17" s="18"/>
      <c r="G17" s="18"/>
      <c r="H17" s="18"/>
      <c r="I17" s="18"/>
      <c r="J17" s="18"/>
      <c r="K17" s="18"/>
      <c r="L17" s="18"/>
    </row>
    <row r="18" spans="1:12" ht="12" customHeight="1">
      <c r="A18" s="27" t="s">
        <v>548</v>
      </c>
      <c r="B18" s="16" t="s">
        <v>615</v>
      </c>
      <c r="C18" s="17" t="s">
        <v>549</v>
      </c>
      <c r="D18" s="18"/>
      <c r="E18" s="18"/>
      <c r="F18" s="18"/>
      <c r="G18" s="18"/>
      <c r="H18" s="18"/>
      <c r="I18" s="18"/>
      <c r="J18" s="18"/>
      <c r="K18" s="18"/>
      <c r="L18" s="18"/>
    </row>
    <row r="19" spans="1:12" ht="12" customHeight="1">
      <c r="A19" s="27" t="s">
        <v>550</v>
      </c>
      <c r="B19" s="16" t="s">
        <v>616</v>
      </c>
      <c r="C19" s="17" t="s">
        <v>551</v>
      </c>
      <c r="D19" s="18"/>
      <c r="E19" s="18"/>
      <c r="F19" s="18"/>
      <c r="G19" s="18"/>
      <c r="H19" s="18"/>
      <c r="I19" s="18"/>
      <c r="J19" s="18"/>
      <c r="K19" s="18"/>
      <c r="L19" s="18"/>
    </row>
    <row r="20" spans="1:12" ht="25.5">
      <c r="A20" s="27" t="s">
        <v>552</v>
      </c>
      <c r="B20" s="16" t="s">
        <v>617</v>
      </c>
      <c r="C20" s="17">
        <v>19861</v>
      </c>
      <c r="D20" s="18"/>
      <c r="E20" s="18"/>
      <c r="F20" s="18"/>
      <c r="G20" s="18"/>
      <c r="H20" s="18"/>
      <c r="I20" s="18"/>
      <c r="J20" s="18"/>
      <c r="K20" s="18"/>
      <c r="L20" s="18"/>
    </row>
    <row r="21" spans="1:12" ht="12.75">
      <c r="A21" s="27" t="s">
        <v>553</v>
      </c>
      <c r="B21" s="16" t="s">
        <v>618</v>
      </c>
      <c r="C21" s="17"/>
      <c r="D21" s="18"/>
      <c r="E21" s="18"/>
      <c r="F21" s="18"/>
      <c r="G21" s="18"/>
      <c r="H21" s="18"/>
      <c r="I21" s="18"/>
      <c r="J21" s="18"/>
      <c r="K21" s="18"/>
      <c r="L21" s="18"/>
    </row>
    <row r="22" spans="1:12" ht="51">
      <c r="A22" s="15" t="s">
        <v>652</v>
      </c>
      <c r="B22" s="16" t="s">
        <v>619</v>
      </c>
      <c r="C22" s="17"/>
      <c r="D22" s="18">
        <f>SUM(D23,D46,D51,D58,D66,D72,D81,D89,D94,D103,D114,D124,D136,D142,D148,D154,D158,D163,D171,D180,D189,D194,D203,D209,D218,D223,D230,D244,D256)</f>
        <v>0</v>
      </c>
      <c r="E22" s="18">
        <f>SUM(E23,E46,E51,E58,E66,E72,E81,E89,E94,E103,E114,E124,E136,E142,E148,E154,E158,E163,E171,E180,E189,E194,E203,E209,E218,E223,E230,E244,E256)</f>
        <v>0</v>
      </c>
      <c r="F22" s="18">
        <f aca="true" t="shared" si="2" ref="F22:L22">SUM(F23,F46,F51,F58,F66,F72,F81,F89,F94,F103,F114,F124,F136,F142,F148,F154,F158,F163,F171,F180,F189,F194,F203,F209,F218,F223,F230,F244,F256)</f>
        <v>0</v>
      </c>
      <c r="G22" s="18">
        <f t="shared" si="2"/>
        <v>0</v>
      </c>
      <c r="H22" s="18">
        <f t="shared" si="2"/>
        <v>0</v>
      </c>
      <c r="I22" s="18">
        <f t="shared" si="2"/>
        <v>0</v>
      </c>
      <c r="J22" s="18">
        <f t="shared" si="2"/>
        <v>0</v>
      </c>
      <c r="K22" s="18">
        <f t="shared" si="2"/>
        <v>0</v>
      </c>
      <c r="L22" s="18">
        <f t="shared" si="2"/>
        <v>0</v>
      </c>
    </row>
    <row r="23" spans="1:12" ht="12.75">
      <c r="A23" s="28" t="s">
        <v>531</v>
      </c>
      <c r="B23" s="20"/>
      <c r="C23" s="21"/>
      <c r="D23" s="138">
        <f>SUM(D25:D45)</f>
        <v>0</v>
      </c>
      <c r="E23" s="138">
        <f aca="true" t="shared" si="3" ref="E23:L23">SUM(E25:E45)</f>
        <v>0</v>
      </c>
      <c r="F23" s="138">
        <f t="shared" si="3"/>
        <v>0</v>
      </c>
      <c r="G23" s="138">
        <f t="shared" si="3"/>
        <v>0</v>
      </c>
      <c r="H23" s="138">
        <f t="shared" si="3"/>
        <v>0</v>
      </c>
      <c r="I23" s="138">
        <f t="shared" si="3"/>
        <v>0</v>
      </c>
      <c r="J23" s="138">
        <f t="shared" si="3"/>
        <v>0</v>
      </c>
      <c r="K23" s="138">
        <f t="shared" si="3"/>
        <v>0</v>
      </c>
      <c r="L23" s="138">
        <f t="shared" si="3"/>
        <v>0</v>
      </c>
    </row>
    <row r="24" spans="1:12" ht="25.5">
      <c r="A24" s="15" t="s">
        <v>100</v>
      </c>
      <c r="B24" s="29" t="s">
        <v>328</v>
      </c>
      <c r="C24" s="30"/>
      <c r="D24" s="140"/>
      <c r="E24" s="140"/>
      <c r="F24" s="140"/>
      <c r="G24" s="140"/>
      <c r="H24" s="140"/>
      <c r="I24" s="140"/>
      <c r="J24" s="140"/>
      <c r="K24" s="140"/>
      <c r="L24" s="140"/>
    </row>
    <row r="25" spans="1:12" ht="12" customHeight="1">
      <c r="A25" s="26" t="s">
        <v>531</v>
      </c>
      <c r="B25" s="20"/>
      <c r="C25" s="21"/>
      <c r="D25" s="138"/>
      <c r="E25" s="138"/>
      <c r="F25" s="138"/>
      <c r="G25" s="138"/>
      <c r="H25" s="138"/>
      <c r="I25" s="138"/>
      <c r="J25" s="138"/>
      <c r="K25" s="138"/>
      <c r="L25" s="138"/>
    </row>
    <row r="26" spans="1:12" ht="12" customHeight="1">
      <c r="A26" s="27" t="s">
        <v>554</v>
      </c>
      <c r="B26" s="23" t="s">
        <v>620</v>
      </c>
      <c r="C26" s="24" t="s">
        <v>555</v>
      </c>
      <c r="D26" s="139"/>
      <c r="E26" s="139"/>
      <c r="F26" s="139"/>
      <c r="G26" s="139"/>
      <c r="H26" s="139"/>
      <c r="I26" s="139"/>
      <c r="J26" s="139"/>
      <c r="K26" s="139"/>
      <c r="L26" s="139"/>
    </row>
    <row r="27" spans="1:12" ht="12" customHeight="1">
      <c r="A27" s="27" t="s">
        <v>556</v>
      </c>
      <c r="B27" s="16" t="s">
        <v>621</v>
      </c>
      <c r="C27" s="17" t="s">
        <v>557</v>
      </c>
      <c r="D27" s="18"/>
      <c r="E27" s="18"/>
      <c r="F27" s="18"/>
      <c r="G27" s="18"/>
      <c r="H27" s="18"/>
      <c r="I27" s="18"/>
      <c r="J27" s="18"/>
      <c r="K27" s="18"/>
      <c r="L27" s="18"/>
    </row>
    <row r="28" spans="1:12" ht="25.5">
      <c r="A28" s="27" t="s">
        <v>558</v>
      </c>
      <c r="B28" s="16" t="s">
        <v>513</v>
      </c>
      <c r="C28" s="17" t="s">
        <v>559</v>
      </c>
      <c r="D28" s="18"/>
      <c r="E28" s="18"/>
      <c r="F28" s="18"/>
      <c r="G28" s="18"/>
      <c r="H28" s="18"/>
      <c r="I28" s="18"/>
      <c r="J28" s="18"/>
      <c r="K28" s="18"/>
      <c r="L28" s="18"/>
    </row>
    <row r="29" spans="1:12" ht="25.5">
      <c r="A29" s="27" t="s">
        <v>560</v>
      </c>
      <c r="B29" s="16" t="s">
        <v>622</v>
      </c>
      <c r="C29" s="17" t="s">
        <v>561</v>
      </c>
      <c r="D29" s="18"/>
      <c r="E29" s="18"/>
      <c r="F29" s="18"/>
      <c r="G29" s="18"/>
      <c r="H29" s="18"/>
      <c r="I29" s="18"/>
      <c r="J29" s="18"/>
      <c r="K29" s="18"/>
      <c r="L29" s="18"/>
    </row>
    <row r="30" spans="1:12" ht="12" customHeight="1">
      <c r="A30" s="27" t="s">
        <v>562</v>
      </c>
      <c r="B30" s="16" t="s">
        <v>623</v>
      </c>
      <c r="C30" s="17">
        <v>18336</v>
      </c>
      <c r="D30" s="18"/>
      <c r="E30" s="18"/>
      <c r="F30" s="18"/>
      <c r="G30" s="18"/>
      <c r="H30" s="18"/>
      <c r="I30" s="18"/>
      <c r="J30" s="18"/>
      <c r="K30" s="18"/>
      <c r="L30" s="18"/>
    </row>
    <row r="31" spans="1:12" ht="25.5">
      <c r="A31" s="31" t="s">
        <v>563</v>
      </c>
      <c r="B31" s="32">
        <v>23</v>
      </c>
      <c r="C31" s="33">
        <v>18342</v>
      </c>
      <c r="D31" s="34"/>
      <c r="E31" s="34"/>
      <c r="F31" s="34"/>
      <c r="G31" s="34"/>
      <c r="H31" s="34"/>
      <c r="I31" s="34"/>
      <c r="J31" s="34"/>
      <c r="K31" s="34"/>
      <c r="L31" s="34"/>
    </row>
    <row r="32" spans="1:12" ht="12" customHeight="1">
      <c r="A32" s="27" t="s">
        <v>564</v>
      </c>
      <c r="B32" s="35">
        <v>24</v>
      </c>
      <c r="C32" s="17" t="s">
        <v>565</v>
      </c>
      <c r="D32" s="18"/>
      <c r="E32" s="18"/>
      <c r="F32" s="18"/>
      <c r="G32" s="18"/>
      <c r="H32" s="18"/>
      <c r="I32" s="18"/>
      <c r="J32" s="18"/>
      <c r="K32" s="18"/>
      <c r="L32" s="18"/>
    </row>
    <row r="33" spans="1:12" ht="12" customHeight="1">
      <c r="A33" s="27" t="s">
        <v>566</v>
      </c>
      <c r="B33" s="35">
        <v>25</v>
      </c>
      <c r="C33" s="17" t="s">
        <v>567</v>
      </c>
      <c r="D33" s="18"/>
      <c r="E33" s="18"/>
      <c r="F33" s="18"/>
      <c r="G33" s="18"/>
      <c r="H33" s="18"/>
      <c r="I33" s="18"/>
      <c r="J33" s="18"/>
      <c r="K33" s="18"/>
      <c r="L33" s="18"/>
    </row>
    <row r="34" spans="1:12" ht="12" customHeight="1">
      <c r="A34" s="27" t="s">
        <v>568</v>
      </c>
      <c r="B34" s="35">
        <v>26</v>
      </c>
      <c r="C34" s="17" t="s">
        <v>569</v>
      </c>
      <c r="D34" s="18"/>
      <c r="E34" s="18"/>
      <c r="F34" s="18"/>
      <c r="G34" s="18"/>
      <c r="H34" s="18"/>
      <c r="I34" s="18"/>
      <c r="J34" s="18"/>
      <c r="K34" s="18"/>
      <c r="L34" s="18"/>
    </row>
    <row r="35" spans="1:12" ht="25.5">
      <c r="A35" s="27" t="s">
        <v>570</v>
      </c>
      <c r="B35" s="35">
        <v>27</v>
      </c>
      <c r="C35" s="17" t="s">
        <v>571</v>
      </c>
      <c r="D35" s="18"/>
      <c r="E35" s="18"/>
      <c r="F35" s="18"/>
      <c r="G35" s="18"/>
      <c r="H35" s="18"/>
      <c r="I35" s="18"/>
      <c r="J35" s="18"/>
      <c r="K35" s="18"/>
      <c r="L35" s="18"/>
    </row>
    <row r="36" spans="1:12" ht="12" customHeight="1">
      <c r="A36" s="27" t="s">
        <v>572</v>
      </c>
      <c r="B36" s="35">
        <v>28</v>
      </c>
      <c r="C36" s="17" t="s">
        <v>573</v>
      </c>
      <c r="D36" s="18"/>
      <c r="E36" s="18"/>
      <c r="F36" s="18"/>
      <c r="G36" s="18"/>
      <c r="H36" s="18"/>
      <c r="I36" s="18"/>
      <c r="J36" s="18"/>
      <c r="K36" s="18"/>
      <c r="L36" s="18"/>
    </row>
    <row r="37" spans="1:12" ht="12" customHeight="1">
      <c r="A37" s="27" t="s">
        <v>574</v>
      </c>
      <c r="B37" s="35">
        <v>29</v>
      </c>
      <c r="C37" s="17" t="s">
        <v>575</v>
      </c>
      <c r="D37" s="18"/>
      <c r="E37" s="18"/>
      <c r="F37" s="18"/>
      <c r="G37" s="18"/>
      <c r="H37" s="18"/>
      <c r="I37" s="18"/>
      <c r="J37" s="18"/>
      <c r="K37" s="18"/>
      <c r="L37" s="18"/>
    </row>
    <row r="38" spans="1:12" ht="12" customHeight="1">
      <c r="A38" s="27" t="s">
        <v>576</v>
      </c>
      <c r="B38" s="35">
        <v>30</v>
      </c>
      <c r="C38" s="17" t="s">
        <v>577</v>
      </c>
      <c r="D38" s="18"/>
      <c r="E38" s="18"/>
      <c r="F38" s="18"/>
      <c r="G38" s="18"/>
      <c r="H38" s="18"/>
      <c r="I38" s="18"/>
      <c r="J38" s="18"/>
      <c r="K38" s="18"/>
      <c r="L38" s="18"/>
    </row>
    <row r="39" spans="1:12" ht="12" customHeight="1">
      <c r="A39" s="27" t="s">
        <v>634</v>
      </c>
      <c r="B39" s="35">
        <v>31</v>
      </c>
      <c r="C39" s="17" t="s">
        <v>578</v>
      </c>
      <c r="D39" s="18"/>
      <c r="E39" s="18"/>
      <c r="F39" s="18"/>
      <c r="G39" s="18"/>
      <c r="H39" s="18"/>
      <c r="I39" s="18"/>
      <c r="J39" s="18"/>
      <c r="K39" s="18"/>
      <c r="L39" s="18"/>
    </row>
    <row r="40" spans="1:12" ht="12" customHeight="1">
      <c r="A40" s="27" t="s">
        <v>579</v>
      </c>
      <c r="B40" s="35">
        <v>32</v>
      </c>
      <c r="C40" s="17" t="s">
        <v>580</v>
      </c>
      <c r="D40" s="18"/>
      <c r="E40" s="18"/>
      <c r="F40" s="18"/>
      <c r="G40" s="18"/>
      <c r="H40" s="18"/>
      <c r="I40" s="18"/>
      <c r="J40" s="18"/>
      <c r="K40" s="18"/>
      <c r="L40" s="18"/>
    </row>
    <row r="41" spans="1:12" ht="25.5">
      <c r="A41" s="27" t="s">
        <v>581</v>
      </c>
      <c r="B41" s="35">
        <v>33</v>
      </c>
      <c r="C41" s="17">
        <v>14919</v>
      </c>
      <c r="D41" s="18"/>
      <c r="E41" s="18"/>
      <c r="F41" s="18"/>
      <c r="G41" s="18"/>
      <c r="H41" s="18"/>
      <c r="I41" s="18"/>
      <c r="J41" s="18"/>
      <c r="K41" s="18"/>
      <c r="L41" s="18"/>
    </row>
    <row r="42" spans="1:12" ht="12" customHeight="1">
      <c r="A42" s="27" t="s">
        <v>582</v>
      </c>
      <c r="B42" s="35">
        <v>34</v>
      </c>
      <c r="C42" s="17" t="s">
        <v>583</v>
      </c>
      <c r="D42" s="18"/>
      <c r="E42" s="18"/>
      <c r="F42" s="18"/>
      <c r="G42" s="18"/>
      <c r="H42" s="18"/>
      <c r="I42" s="18"/>
      <c r="J42" s="18"/>
      <c r="K42" s="18"/>
      <c r="L42" s="18"/>
    </row>
    <row r="43" spans="1:12" ht="25.5">
      <c r="A43" s="27" t="s">
        <v>653</v>
      </c>
      <c r="B43" s="35">
        <v>35</v>
      </c>
      <c r="C43" s="17">
        <v>18494</v>
      </c>
      <c r="D43" s="18"/>
      <c r="E43" s="18"/>
      <c r="F43" s="18"/>
      <c r="G43" s="18"/>
      <c r="H43" s="18"/>
      <c r="I43" s="18"/>
      <c r="J43" s="18"/>
      <c r="K43" s="18"/>
      <c r="L43" s="18"/>
    </row>
    <row r="44" spans="1:12" ht="12" customHeight="1">
      <c r="A44" s="27" t="s">
        <v>584</v>
      </c>
      <c r="B44" s="35">
        <v>36</v>
      </c>
      <c r="C44" s="17" t="s">
        <v>585</v>
      </c>
      <c r="D44" s="18"/>
      <c r="E44" s="18"/>
      <c r="F44" s="18"/>
      <c r="G44" s="18"/>
      <c r="H44" s="18"/>
      <c r="I44" s="18"/>
      <c r="J44" s="18"/>
      <c r="K44" s="18"/>
      <c r="L44" s="18"/>
    </row>
    <row r="45" spans="1:12" ht="12" customHeight="1">
      <c r="A45" s="36" t="s">
        <v>553</v>
      </c>
      <c r="B45" s="37">
        <v>37</v>
      </c>
      <c r="C45" s="38"/>
      <c r="D45" s="39"/>
      <c r="E45" s="39"/>
      <c r="F45" s="39"/>
      <c r="G45" s="39"/>
      <c r="H45" s="39"/>
      <c r="I45" s="39"/>
      <c r="J45" s="39"/>
      <c r="K45" s="18"/>
      <c r="L45" s="18"/>
    </row>
    <row r="46" spans="1:12" ht="25.5">
      <c r="A46" s="40" t="s">
        <v>102</v>
      </c>
      <c r="B46" s="41">
        <v>38</v>
      </c>
      <c r="C46" s="42"/>
      <c r="D46" s="43">
        <f>SUM(D47:D50)</f>
        <v>0</v>
      </c>
      <c r="E46" s="43">
        <f aca="true" t="shared" si="4" ref="E46:L46">SUM(E47:E50)</f>
        <v>0</v>
      </c>
      <c r="F46" s="43">
        <f t="shared" si="4"/>
        <v>0</v>
      </c>
      <c r="G46" s="43">
        <f t="shared" si="4"/>
        <v>0</v>
      </c>
      <c r="H46" s="43">
        <f t="shared" si="4"/>
        <v>0</v>
      </c>
      <c r="I46" s="43">
        <f t="shared" si="4"/>
        <v>0</v>
      </c>
      <c r="J46" s="43">
        <f t="shared" si="4"/>
        <v>0</v>
      </c>
      <c r="K46" s="43">
        <f t="shared" si="4"/>
        <v>0</v>
      </c>
      <c r="L46" s="43">
        <f t="shared" si="4"/>
        <v>0</v>
      </c>
    </row>
    <row r="47" spans="1:12" ht="12" customHeight="1">
      <c r="A47" s="28" t="s">
        <v>531</v>
      </c>
      <c r="B47" s="44"/>
      <c r="C47" s="21"/>
      <c r="D47" s="138"/>
      <c r="E47" s="138"/>
      <c r="F47" s="138"/>
      <c r="G47" s="138"/>
      <c r="H47" s="138"/>
      <c r="I47" s="138"/>
      <c r="J47" s="138"/>
      <c r="K47" s="138"/>
      <c r="L47" s="138"/>
    </row>
    <row r="48" spans="1:12" ht="12" customHeight="1">
      <c r="A48" s="27" t="s">
        <v>586</v>
      </c>
      <c r="B48" s="45">
        <v>39</v>
      </c>
      <c r="C48" s="24" t="s">
        <v>587</v>
      </c>
      <c r="D48" s="139"/>
      <c r="E48" s="139"/>
      <c r="F48" s="139"/>
      <c r="G48" s="139"/>
      <c r="H48" s="139"/>
      <c r="I48" s="139"/>
      <c r="J48" s="139"/>
      <c r="K48" s="139"/>
      <c r="L48" s="139"/>
    </row>
    <row r="49" spans="1:12" ht="25.5">
      <c r="A49" s="27" t="s">
        <v>588</v>
      </c>
      <c r="B49" s="35">
        <v>40</v>
      </c>
      <c r="C49" s="17" t="s">
        <v>103</v>
      </c>
      <c r="D49" s="18"/>
      <c r="E49" s="18"/>
      <c r="F49" s="18"/>
      <c r="G49" s="18"/>
      <c r="H49" s="18"/>
      <c r="I49" s="18"/>
      <c r="J49" s="18"/>
      <c r="K49" s="18"/>
      <c r="L49" s="18"/>
    </row>
    <row r="50" spans="1:12" ht="12" customHeight="1">
      <c r="A50" s="27" t="s">
        <v>553</v>
      </c>
      <c r="B50" s="35">
        <v>41</v>
      </c>
      <c r="C50" s="17"/>
      <c r="D50" s="18"/>
      <c r="E50" s="18"/>
      <c r="F50" s="18"/>
      <c r="G50" s="18"/>
      <c r="H50" s="18"/>
      <c r="I50" s="18"/>
      <c r="J50" s="18"/>
      <c r="K50" s="18"/>
      <c r="L50" s="18"/>
    </row>
    <row r="51" spans="1:12" ht="24.75" customHeight="1">
      <c r="A51" s="15" t="s">
        <v>104</v>
      </c>
      <c r="B51" s="35">
        <v>42</v>
      </c>
      <c r="C51" s="17"/>
      <c r="D51" s="18">
        <f>SUM(D52:D57)</f>
        <v>0</v>
      </c>
      <c r="E51" s="18">
        <f aca="true" t="shared" si="5" ref="E51:L51">SUM(E52:E57)</f>
        <v>0</v>
      </c>
      <c r="F51" s="18">
        <f t="shared" si="5"/>
        <v>0</v>
      </c>
      <c r="G51" s="18">
        <f t="shared" si="5"/>
        <v>0</v>
      </c>
      <c r="H51" s="18">
        <f t="shared" si="5"/>
        <v>0</v>
      </c>
      <c r="I51" s="18">
        <f t="shared" si="5"/>
        <v>0</v>
      </c>
      <c r="J51" s="18">
        <f t="shared" si="5"/>
        <v>0</v>
      </c>
      <c r="K51" s="18">
        <f t="shared" si="5"/>
        <v>0</v>
      </c>
      <c r="L51" s="18">
        <f t="shared" si="5"/>
        <v>0</v>
      </c>
    </row>
    <row r="52" spans="1:12" ht="12" customHeight="1">
      <c r="A52" s="26" t="s">
        <v>531</v>
      </c>
      <c r="B52" s="44"/>
      <c r="C52" s="21"/>
      <c r="D52" s="138"/>
      <c r="E52" s="138"/>
      <c r="F52" s="138"/>
      <c r="G52" s="138"/>
      <c r="H52" s="138"/>
      <c r="I52" s="138"/>
      <c r="J52" s="138"/>
      <c r="K52" s="138"/>
      <c r="L52" s="138"/>
    </row>
    <row r="53" spans="1:12" ht="12" customHeight="1">
      <c r="A53" s="27" t="s">
        <v>589</v>
      </c>
      <c r="B53" s="45">
        <v>43</v>
      </c>
      <c r="C53" s="24" t="s">
        <v>590</v>
      </c>
      <c r="D53" s="139"/>
      <c r="E53" s="139"/>
      <c r="F53" s="139"/>
      <c r="G53" s="139"/>
      <c r="H53" s="139"/>
      <c r="I53" s="139"/>
      <c r="J53" s="139"/>
      <c r="K53" s="139"/>
      <c r="L53" s="139"/>
    </row>
    <row r="54" spans="1:12" ht="12" customHeight="1">
      <c r="A54" s="27" t="s">
        <v>591</v>
      </c>
      <c r="B54" s="35">
        <v>44</v>
      </c>
      <c r="C54" s="17" t="s">
        <v>592</v>
      </c>
      <c r="D54" s="18"/>
      <c r="E54" s="18"/>
      <c r="F54" s="18"/>
      <c r="G54" s="18"/>
      <c r="H54" s="18"/>
      <c r="I54" s="18"/>
      <c r="J54" s="18"/>
      <c r="K54" s="18"/>
      <c r="L54" s="18"/>
    </row>
    <row r="55" spans="1:12" ht="12" customHeight="1">
      <c r="A55" s="27" t="s">
        <v>593</v>
      </c>
      <c r="B55" s="35">
        <v>45</v>
      </c>
      <c r="C55" s="17">
        <v>18316</v>
      </c>
      <c r="D55" s="18"/>
      <c r="E55" s="18"/>
      <c r="F55" s="18"/>
      <c r="G55" s="18"/>
      <c r="H55" s="18"/>
      <c r="I55" s="18"/>
      <c r="J55" s="18"/>
      <c r="K55" s="18"/>
      <c r="L55" s="18"/>
    </row>
    <row r="56" spans="1:12" ht="12" customHeight="1">
      <c r="A56" s="27" t="s">
        <v>635</v>
      </c>
      <c r="B56" s="35">
        <v>46</v>
      </c>
      <c r="C56" s="17">
        <v>19817</v>
      </c>
      <c r="D56" s="18"/>
      <c r="E56" s="18"/>
      <c r="F56" s="18"/>
      <c r="G56" s="18"/>
      <c r="H56" s="18"/>
      <c r="I56" s="18"/>
      <c r="J56" s="18"/>
      <c r="K56" s="18"/>
      <c r="L56" s="18"/>
    </row>
    <row r="57" spans="1:12" ht="12" customHeight="1">
      <c r="A57" s="27" t="s">
        <v>553</v>
      </c>
      <c r="B57" s="35">
        <v>47</v>
      </c>
      <c r="C57" s="17"/>
      <c r="D57" s="18"/>
      <c r="E57" s="18"/>
      <c r="F57" s="18"/>
      <c r="G57" s="18"/>
      <c r="H57" s="18"/>
      <c r="I57" s="18"/>
      <c r="J57" s="18"/>
      <c r="K57" s="18"/>
      <c r="L57" s="18"/>
    </row>
    <row r="58" spans="1:12" ht="24.75" customHeight="1">
      <c r="A58" s="15" t="s">
        <v>105</v>
      </c>
      <c r="B58" s="35">
        <v>48</v>
      </c>
      <c r="C58" s="17"/>
      <c r="D58" s="18">
        <f>SUM(D59:D65)</f>
        <v>0</v>
      </c>
      <c r="E58" s="18">
        <f aca="true" t="shared" si="6" ref="E58:L58">SUM(E59:E65)</f>
        <v>0</v>
      </c>
      <c r="F58" s="18">
        <f t="shared" si="6"/>
        <v>0</v>
      </c>
      <c r="G58" s="18">
        <f t="shared" si="6"/>
        <v>0</v>
      </c>
      <c r="H58" s="18">
        <f t="shared" si="6"/>
        <v>0</v>
      </c>
      <c r="I58" s="18">
        <f t="shared" si="6"/>
        <v>0</v>
      </c>
      <c r="J58" s="18">
        <f t="shared" si="6"/>
        <v>0</v>
      </c>
      <c r="K58" s="18">
        <f t="shared" si="6"/>
        <v>0</v>
      </c>
      <c r="L58" s="18">
        <f t="shared" si="6"/>
        <v>0</v>
      </c>
    </row>
    <row r="59" spans="1:12" ht="12" customHeight="1">
      <c r="A59" s="26" t="s">
        <v>531</v>
      </c>
      <c r="B59" s="44"/>
      <c r="C59" s="21"/>
      <c r="D59" s="138"/>
      <c r="E59" s="138"/>
      <c r="F59" s="138"/>
      <c r="G59" s="138"/>
      <c r="H59" s="138"/>
      <c r="I59" s="138"/>
      <c r="J59" s="138"/>
      <c r="K59" s="138"/>
      <c r="L59" s="138"/>
    </row>
    <row r="60" spans="1:12" ht="24.75" customHeight="1">
      <c r="A60" s="27" t="s">
        <v>594</v>
      </c>
      <c r="B60" s="45">
        <v>49</v>
      </c>
      <c r="C60" s="24" t="s">
        <v>595</v>
      </c>
      <c r="D60" s="139"/>
      <c r="E60" s="139"/>
      <c r="F60" s="139"/>
      <c r="G60" s="139"/>
      <c r="H60" s="139"/>
      <c r="I60" s="139"/>
      <c r="J60" s="139"/>
      <c r="K60" s="139"/>
      <c r="L60" s="139"/>
    </row>
    <row r="61" spans="1:12" ht="12" customHeight="1">
      <c r="A61" s="27" t="s">
        <v>596</v>
      </c>
      <c r="B61" s="35">
        <v>50</v>
      </c>
      <c r="C61" s="17" t="s">
        <v>597</v>
      </c>
      <c r="D61" s="18"/>
      <c r="E61" s="18"/>
      <c r="F61" s="18"/>
      <c r="G61" s="18"/>
      <c r="H61" s="18"/>
      <c r="I61" s="18"/>
      <c r="J61" s="18"/>
      <c r="K61" s="18"/>
      <c r="L61" s="18"/>
    </row>
    <row r="62" spans="1:12" ht="12" customHeight="1">
      <c r="A62" s="27" t="s">
        <v>598</v>
      </c>
      <c r="B62" s="35">
        <v>51</v>
      </c>
      <c r="C62" s="17" t="s">
        <v>599</v>
      </c>
      <c r="D62" s="18"/>
      <c r="E62" s="18"/>
      <c r="F62" s="18"/>
      <c r="G62" s="18"/>
      <c r="H62" s="18"/>
      <c r="I62" s="18"/>
      <c r="J62" s="18"/>
      <c r="K62" s="18"/>
      <c r="L62" s="18"/>
    </row>
    <row r="63" spans="1:12" ht="12" customHeight="1">
      <c r="A63" s="27" t="s">
        <v>600</v>
      </c>
      <c r="B63" s="35">
        <v>52</v>
      </c>
      <c r="C63" s="17" t="s">
        <v>601</v>
      </c>
      <c r="D63" s="18"/>
      <c r="E63" s="18"/>
      <c r="F63" s="18"/>
      <c r="G63" s="18"/>
      <c r="H63" s="18"/>
      <c r="I63" s="18"/>
      <c r="J63" s="18"/>
      <c r="K63" s="18"/>
      <c r="L63" s="18"/>
    </row>
    <row r="64" spans="1:12" ht="12" customHeight="1">
      <c r="A64" s="27" t="s">
        <v>602</v>
      </c>
      <c r="B64" s="35">
        <v>53</v>
      </c>
      <c r="C64" s="17" t="s">
        <v>603</v>
      </c>
      <c r="D64" s="18"/>
      <c r="E64" s="18"/>
      <c r="F64" s="18"/>
      <c r="G64" s="18"/>
      <c r="H64" s="18"/>
      <c r="I64" s="18"/>
      <c r="J64" s="18"/>
      <c r="K64" s="18"/>
      <c r="L64" s="18"/>
    </row>
    <row r="65" spans="1:12" ht="12" customHeight="1">
      <c r="A65" s="27" t="s">
        <v>553</v>
      </c>
      <c r="B65" s="35">
        <v>54</v>
      </c>
      <c r="C65" s="17"/>
      <c r="D65" s="18"/>
      <c r="E65" s="18"/>
      <c r="F65" s="18"/>
      <c r="G65" s="18"/>
      <c r="H65" s="18"/>
      <c r="I65" s="18"/>
      <c r="J65" s="18"/>
      <c r="K65" s="18"/>
      <c r="L65" s="18"/>
    </row>
    <row r="66" spans="1:12" ht="38.25">
      <c r="A66" s="46" t="s">
        <v>11</v>
      </c>
      <c r="B66" s="47">
        <v>55</v>
      </c>
      <c r="C66" s="48"/>
      <c r="D66" s="49">
        <f>SUM(D67:D71)</f>
        <v>0</v>
      </c>
      <c r="E66" s="49">
        <f aca="true" t="shared" si="7" ref="E66:L66">SUM(E67:E71)</f>
        <v>0</v>
      </c>
      <c r="F66" s="49">
        <f t="shared" si="7"/>
        <v>0</v>
      </c>
      <c r="G66" s="49">
        <f t="shared" si="7"/>
        <v>0</v>
      </c>
      <c r="H66" s="49">
        <f t="shared" si="7"/>
        <v>0</v>
      </c>
      <c r="I66" s="49">
        <f t="shared" si="7"/>
        <v>0</v>
      </c>
      <c r="J66" s="49">
        <f t="shared" si="7"/>
        <v>0</v>
      </c>
      <c r="K66" s="49">
        <f t="shared" si="7"/>
        <v>0</v>
      </c>
      <c r="L66" s="49">
        <f t="shared" si="7"/>
        <v>0</v>
      </c>
    </row>
    <row r="67" spans="1:12" ht="12" customHeight="1">
      <c r="A67" s="28" t="s">
        <v>531</v>
      </c>
      <c r="B67" s="44"/>
      <c r="C67" s="21"/>
      <c r="D67" s="138"/>
      <c r="E67" s="138"/>
      <c r="F67" s="138"/>
      <c r="G67" s="138"/>
      <c r="H67" s="138"/>
      <c r="I67" s="138"/>
      <c r="J67" s="138"/>
      <c r="K67" s="138"/>
      <c r="L67" s="138"/>
    </row>
    <row r="68" spans="1:12" ht="25.5">
      <c r="A68" s="27" t="s">
        <v>17</v>
      </c>
      <c r="B68" s="45">
        <v>56</v>
      </c>
      <c r="C68" s="24" t="s">
        <v>18</v>
      </c>
      <c r="D68" s="139"/>
      <c r="E68" s="139"/>
      <c r="F68" s="139"/>
      <c r="G68" s="139"/>
      <c r="H68" s="139"/>
      <c r="I68" s="139"/>
      <c r="J68" s="139"/>
      <c r="K68" s="139"/>
      <c r="L68" s="139"/>
    </row>
    <row r="69" spans="1:12" ht="25.5">
      <c r="A69" s="27" t="s">
        <v>19</v>
      </c>
      <c r="B69" s="35">
        <v>57</v>
      </c>
      <c r="C69" s="17" t="s">
        <v>20</v>
      </c>
      <c r="D69" s="18"/>
      <c r="E69" s="18"/>
      <c r="F69" s="18"/>
      <c r="G69" s="18"/>
      <c r="H69" s="18"/>
      <c r="I69" s="18"/>
      <c r="J69" s="18"/>
      <c r="K69" s="18"/>
      <c r="L69" s="18"/>
    </row>
    <row r="70" spans="1:12" ht="12" customHeight="1">
      <c r="A70" s="27" t="s">
        <v>636</v>
      </c>
      <c r="B70" s="35">
        <v>58</v>
      </c>
      <c r="C70" s="17" t="s">
        <v>21</v>
      </c>
      <c r="D70" s="18"/>
      <c r="E70" s="18"/>
      <c r="F70" s="18"/>
      <c r="G70" s="18"/>
      <c r="H70" s="18"/>
      <c r="I70" s="18"/>
      <c r="J70" s="18"/>
      <c r="K70" s="18"/>
      <c r="L70" s="18"/>
    </row>
    <row r="71" spans="1:12" ht="12" customHeight="1">
      <c r="A71" s="27" t="s">
        <v>553</v>
      </c>
      <c r="B71" s="35">
        <v>59</v>
      </c>
      <c r="C71" s="17"/>
      <c r="D71" s="18"/>
      <c r="E71" s="18"/>
      <c r="F71" s="18"/>
      <c r="G71" s="18"/>
      <c r="H71" s="18"/>
      <c r="I71" s="18"/>
      <c r="J71" s="18"/>
      <c r="K71" s="18"/>
      <c r="L71" s="18"/>
    </row>
    <row r="72" spans="1:12" ht="38.25">
      <c r="A72" s="15" t="s">
        <v>106</v>
      </c>
      <c r="B72" s="35">
        <v>60</v>
      </c>
      <c r="C72" s="17"/>
      <c r="D72" s="18">
        <f>SUM(D73:D80)</f>
        <v>0</v>
      </c>
      <c r="E72" s="18">
        <f aca="true" t="shared" si="8" ref="E72:L72">SUM(E73:E80)</f>
        <v>0</v>
      </c>
      <c r="F72" s="18">
        <f t="shared" si="8"/>
        <v>0</v>
      </c>
      <c r="G72" s="18">
        <f t="shared" si="8"/>
        <v>0</v>
      </c>
      <c r="H72" s="18">
        <f t="shared" si="8"/>
        <v>0</v>
      </c>
      <c r="I72" s="18">
        <f t="shared" si="8"/>
        <v>0</v>
      </c>
      <c r="J72" s="18">
        <f t="shared" si="8"/>
        <v>0</v>
      </c>
      <c r="K72" s="18">
        <f t="shared" si="8"/>
        <v>0</v>
      </c>
      <c r="L72" s="18">
        <f t="shared" si="8"/>
        <v>0</v>
      </c>
    </row>
    <row r="73" spans="1:12" ht="12" customHeight="1">
      <c r="A73" s="26" t="s">
        <v>531</v>
      </c>
      <c r="B73" s="44"/>
      <c r="C73" s="21"/>
      <c r="D73" s="138"/>
      <c r="E73" s="138"/>
      <c r="F73" s="138"/>
      <c r="G73" s="138"/>
      <c r="H73" s="138"/>
      <c r="I73" s="138"/>
      <c r="J73" s="138"/>
      <c r="K73" s="138"/>
      <c r="L73" s="138"/>
    </row>
    <row r="74" spans="1:12" ht="12" customHeight="1">
      <c r="A74" s="27" t="s">
        <v>22</v>
      </c>
      <c r="B74" s="45">
        <v>61</v>
      </c>
      <c r="C74" s="24">
        <v>14457</v>
      </c>
      <c r="D74" s="139"/>
      <c r="E74" s="139"/>
      <c r="F74" s="139"/>
      <c r="G74" s="139"/>
      <c r="H74" s="139"/>
      <c r="I74" s="139"/>
      <c r="J74" s="139"/>
      <c r="K74" s="139"/>
      <c r="L74" s="139"/>
    </row>
    <row r="75" spans="1:12" ht="12" customHeight="1">
      <c r="A75" s="27" t="s">
        <v>23</v>
      </c>
      <c r="B75" s="35">
        <v>62</v>
      </c>
      <c r="C75" s="17">
        <v>18216</v>
      </c>
      <c r="D75" s="18"/>
      <c r="E75" s="18"/>
      <c r="F75" s="18"/>
      <c r="G75" s="18"/>
      <c r="H75" s="18"/>
      <c r="I75" s="18"/>
      <c r="J75" s="18"/>
      <c r="K75" s="18"/>
      <c r="L75" s="18"/>
    </row>
    <row r="76" spans="1:12" ht="24.75" customHeight="1">
      <c r="A76" s="27" t="s">
        <v>24</v>
      </c>
      <c r="B76" s="35">
        <v>63</v>
      </c>
      <c r="C76" s="17">
        <v>19784</v>
      </c>
      <c r="D76" s="18"/>
      <c r="E76" s="18"/>
      <c r="F76" s="18"/>
      <c r="G76" s="18"/>
      <c r="H76" s="18"/>
      <c r="I76" s="18"/>
      <c r="J76" s="18"/>
      <c r="K76" s="18"/>
      <c r="L76" s="18"/>
    </row>
    <row r="77" spans="1:12" ht="24.75" customHeight="1">
      <c r="A77" s="27" t="s">
        <v>25</v>
      </c>
      <c r="B77" s="35">
        <v>64</v>
      </c>
      <c r="C77" s="17">
        <v>19782</v>
      </c>
      <c r="D77" s="18"/>
      <c r="E77" s="18"/>
      <c r="F77" s="18"/>
      <c r="G77" s="18"/>
      <c r="H77" s="18"/>
      <c r="I77" s="18"/>
      <c r="J77" s="18"/>
      <c r="K77" s="18"/>
      <c r="L77" s="18"/>
    </row>
    <row r="78" spans="1:12" ht="24.75" customHeight="1">
      <c r="A78" s="27" t="s">
        <v>637</v>
      </c>
      <c r="B78" s="35">
        <v>65</v>
      </c>
      <c r="C78" s="17">
        <v>19787</v>
      </c>
      <c r="D78" s="18"/>
      <c r="E78" s="18"/>
      <c r="F78" s="18"/>
      <c r="G78" s="18"/>
      <c r="H78" s="18"/>
      <c r="I78" s="18"/>
      <c r="J78" s="18"/>
      <c r="K78" s="18"/>
      <c r="L78" s="18"/>
    </row>
    <row r="79" spans="1:12" ht="24.75" customHeight="1">
      <c r="A79" s="27" t="s">
        <v>26</v>
      </c>
      <c r="B79" s="35">
        <v>66</v>
      </c>
      <c r="C79" s="17">
        <v>19791</v>
      </c>
      <c r="D79" s="18"/>
      <c r="E79" s="18"/>
      <c r="F79" s="18"/>
      <c r="G79" s="18"/>
      <c r="H79" s="18"/>
      <c r="I79" s="18"/>
      <c r="J79" s="18"/>
      <c r="K79" s="18"/>
      <c r="L79" s="18"/>
    </row>
    <row r="80" spans="1:12" ht="12" customHeight="1">
      <c r="A80" s="27" t="s">
        <v>553</v>
      </c>
      <c r="B80" s="35">
        <v>67</v>
      </c>
      <c r="C80" s="17"/>
      <c r="D80" s="18"/>
      <c r="E80" s="18"/>
      <c r="F80" s="18"/>
      <c r="G80" s="18"/>
      <c r="H80" s="18"/>
      <c r="I80" s="18"/>
      <c r="J80" s="18"/>
      <c r="K80" s="18"/>
      <c r="L80" s="18"/>
    </row>
    <row r="81" spans="1:12" ht="38.25">
      <c r="A81" s="15" t="s">
        <v>107</v>
      </c>
      <c r="B81" s="35">
        <v>68</v>
      </c>
      <c r="C81" s="17"/>
      <c r="D81" s="18">
        <f>SUM(D82:D88)</f>
        <v>0</v>
      </c>
      <c r="E81" s="18">
        <f aca="true" t="shared" si="9" ref="E81:L81">SUM(E82:E88)</f>
        <v>0</v>
      </c>
      <c r="F81" s="18">
        <f t="shared" si="9"/>
        <v>0</v>
      </c>
      <c r="G81" s="18">
        <f t="shared" si="9"/>
        <v>0</v>
      </c>
      <c r="H81" s="18">
        <f t="shared" si="9"/>
        <v>0</v>
      </c>
      <c r="I81" s="18">
        <f t="shared" si="9"/>
        <v>0</v>
      </c>
      <c r="J81" s="18">
        <f t="shared" si="9"/>
        <v>0</v>
      </c>
      <c r="K81" s="18">
        <f t="shared" si="9"/>
        <v>0</v>
      </c>
      <c r="L81" s="18">
        <f t="shared" si="9"/>
        <v>0</v>
      </c>
    </row>
    <row r="82" spans="1:12" ht="12" customHeight="1">
      <c r="A82" s="26" t="s">
        <v>531</v>
      </c>
      <c r="B82" s="44"/>
      <c r="C82" s="21"/>
      <c r="D82" s="138"/>
      <c r="E82" s="138"/>
      <c r="F82" s="138"/>
      <c r="G82" s="138"/>
      <c r="H82" s="138"/>
      <c r="I82" s="138"/>
      <c r="J82" s="138"/>
      <c r="K82" s="138"/>
      <c r="L82" s="138"/>
    </row>
    <row r="83" spans="1:12" ht="12" customHeight="1">
      <c r="A83" s="27" t="s">
        <v>27</v>
      </c>
      <c r="B83" s="45">
        <v>69</v>
      </c>
      <c r="C83" s="24" t="s">
        <v>28</v>
      </c>
      <c r="D83" s="139"/>
      <c r="E83" s="139"/>
      <c r="F83" s="139"/>
      <c r="G83" s="139"/>
      <c r="H83" s="139"/>
      <c r="I83" s="139"/>
      <c r="J83" s="139"/>
      <c r="K83" s="139"/>
      <c r="L83" s="139"/>
    </row>
    <row r="84" spans="1:12" ht="12" customHeight="1">
      <c r="A84" s="27" t="s">
        <v>29</v>
      </c>
      <c r="B84" s="35">
        <v>70</v>
      </c>
      <c r="C84" s="17" t="s">
        <v>30</v>
      </c>
      <c r="D84" s="18"/>
      <c r="E84" s="18"/>
      <c r="F84" s="18"/>
      <c r="G84" s="18"/>
      <c r="H84" s="18"/>
      <c r="I84" s="18"/>
      <c r="J84" s="18"/>
      <c r="K84" s="18"/>
      <c r="L84" s="18"/>
    </row>
    <row r="85" spans="1:12" ht="12" customHeight="1">
      <c r="A85" s="27" t="s">
        <v>31</v>
      </c>
      <c r="B85" s="35">
        <v>71</v>
      </c>
      <c r="C85" s="17" t="s">
        <v>32</v>
      </c>
      <c r="D85" s="18"/>
      <c r="E85" s="18"/>
      <c r="F85" s="18"/>
      <c r="G85" s="18"/>
      <c r="H85" s="18"/>
      <c r="I85" s="18"/>
      <c r="J85" s="18"/>
      <c r="K85" s="18"/>
      <c r="L85" s="18"/>
    </row>
    <row r="86" spans="1:12" ht="25.5">
      <c r="A86" s="27" t="s">
        <v>33</v>
      </c>
      <c r="B86" s="35">
        <v>72</v>
      </c>
      <c r="C86" s="17">
        <v>19776</v>
      </c>
      <c r="D86" s="18"/>
      <c r="E86" s="18"/>
      <c r="F86" s="18"/>
      <c r="G86" s="18"/>
      <c r="H86" s="18"/>
      <c r="I86" s="18"/>
      <c r="J86" s="18"/>
      <c r="K86" s="18"/>
      <c r="L86" s="18"/>
    </row>
    <row r="87" spans="1:12" ht="12" customHeight="1">
      <c r="A87" s="27" t="s">
        <v>34</v>
      </c>
      <c r="B87" s="35">
        <v>73</v>
      </c>
      <c r="C87" s="17" t="s">
        <v>35</v>
      </c>
      <c r="D87" s="18"/>
      <c r="E87" s="18"/>
      <c r="F87" s="18"/>
      <c r="G87" s="18"/>
      <c r="H87" s="18"/>
      <c r="I87" s="18"/>
      <c r="J87" s="18"/>
      <c r="K87" s="18"/>
      <c r="L87" s="18"/>
    </row>
    <row r="88" spans="1:12" ht="12" customHeight="1">
      <c r="A88" s="27" t="s">
        <v>553</v>
      </c>
      <c r="B88" s="35">
        <v>74</v>
      </c>
      <c r="C88" s="17"/>
      <c r="D88" s="18"/>
      <c r="E88" s="18"/>
      <c r="F88" s="18"/>
      <c r="G88" s="18"/>
      <c r="H88" s="18"/>
      <c r="I88" s="18"/>
      <c r="J88" s="18"/>
      <c r="K88" s="18"/>
      <c r="L88" s="18"/>
    </row>
    <row r="89" spans="1:12" ht="25.5">
      <c r="A89" s="15" t="s">
        <v>108</v>
      </c>
      <c r="B89" s="35">
        <v>75</v>
      </c>
      <c r="C89" s="17"/>
      <c r="D89" s="18">
        <f>SUM(D90:D93)</f>
        <v>0</v>
      </c>
      <c r="E89" s="18">
        <f aca="true" t="shared" si="10" ref="E89:L89">SUM(E90:E93)</f>
        <v>0</v>
      </c>
      <c r="F89" s="18">
        <f t="shared" si="10"/>
        <v>0</v>
      </c>
      <c r="G89" s="18">
        <f t="shared" si="10"/>
        <v>0</v>
      </c>
      <c r="H89" s="18">
        <f t="shared" si="10"/>
        <v>0</v>
      </c>
      <c r="I89" s="18">
        <f t="shared" si="10"/>
        <v>0</v>
      </c>
      <c r="J89" s="18">
        <f t="shared" si="10"/>
        <v>0</v>
      </c>
      <c r="K89" s="18">
        <f t="shared" si="10"/>
        <v>0</v>
      </c>
      <c r="L89" s="18">
        <f t="shared" si="10"/>
        <v>0</v>
      </c>
    </row>
    <row r="90" spans="1:12" ht="12" customHeight="1">
      <c r="A90" s="26" t="s">
        <v>109</v>
      </c>
      <c r="B90" s="44"/>
      <c r="C90" s="21"/>
      <c r="D90" s="138"/>
      <c r="E90" s="138"/>
      <c r="F90" s="138"/>
      <c r="G90" s="138"/>
      <c r="H90" s="138"/>
      <c r="I90" s="138"/>
      <c r="J90" s="138"/>
      <c r="K90" s="138"/>
      <c r="L90" s="138"/>
    </row>
    <row r="91" spans="1:12" ht="12" customHeight="1">
      <c r="A91" s="27" t="s">
        <v>36</v>
      </c>
      <c r="B91" s="45">
        <v>76</v>
      </c>
      <c r="C91" s="24" t="s">
        <v>37</v>
      </c>
      <c r="D91" s="139"/>
      <c r="E91" s="139"/>
      <c r="F91" s="139"/>
      <c r="G91" s="139"/>
      <c r="H91" s="139"/>
      <c r="I91" s="139"/>
      <c r="J91" s="139"/>
      <c r="K91" s="139"/>
      <c r="L91" s="139"/>
    </row>
    <row r="92" spans="1:12" ht="12" customHeight="1">
      <c r="A92" s="27" t="s">
        <v>38</v>
      </c>
      <c r="B92" s="35">
        <v>77</v>
      </c>
      <c r="C92" s="17" t="s">
        <v>39</v>
      </c>
      <c r="D92" s="18"/>
      <c r="E92" s="18"/>
      <c r="F92" s="18"/>
      <c r="G92" s="18"/>
      <c r="H92" s="18"/>
      <c r="I92" s="18"/>
      <c r="J92" s="18"/>
      <c r="K92" s="18"/>
      <c r="L92" s="18"/>
    </row>
    <row r="93" spans="1:12" ht="12" customHeight="1">
      <c r="A93" s="27" t="s">
        <v>553</v>
      </c>
      <c r="B93" s="35">
        <v>78</v>
      </c>
      <c r="C93" s="17"/>
      <c r="D93" s="18"/>
      <c r="E93" s="18"/>
      <c r="F93" s="18"/>
      <c r="G93" s="18"/>
      <c r="H93" s="18"/>
      <c r="I93" s="18"/>
      <c r="J93" s="18"/>
      <c r="K93" s="18"/>
      <c r="L93" s="18"/>
    </row>
    <row r="94" spans="1:12" ht="25.5">
      <c r="A94" s="50" t="s">
        <v>16</v>
      </c>
      <c r="B94" s="44">
        <v>79</v>
      </c>
      <c r="C94" s="21"/>
      <c r="D94" s="22">
        <f>SUM(D95:D102)</f>
        <v>0</v>
      </c>
      <c r="E94" s="22">
        <f aca="true" t="shared" si="11" ref="E94:L94">SUM(E95:E102)</f>
        <v>0</v>
      </c>
      <c r="F94" s="22">
        <f t="shared" si="11"/>
        <v>0</v>
      </c>
      <c r="G94" s="22">
        <f t="shared" si="11"/>
        <v>0</v>
      </c>
      <c r="H94" s="22">
        <f t="shared" si="11"/>
        <v>0</v>
      </c>
      <c r="I94" s="22">
        <f t="shared" si="11"/>
        <v>0</v>
      </c>
      <c r="J94" s="22">
        <f t="shared" si="11"/>
        <v>0</v>
      </c>
      <c r="K94" s="22">
        <f t="shared" si="11"/>
        <v>0</v>
      </c>
      <c r="L94" s="22">
        <f t="shared" si="11"/>
        <v>0</v>
      </c>
    </row>
    <row r="95" spans="1:12" ht="12" customHeight="1">
      <c r="A95" s="28" t="s">
        <v>531</v>
      </c>
      <c r="B95" s="44"/>
      <c r="C95" s="21"/>
      <c r="D95" s="138"/>
      <c r="E95" s="138"/>
      <c r="F95" s="138"/>
      <c r="G95" s="138"/>
      <c r="H95" s="138"/>
      <c r="I95" s="138"/>
      <c r="J95" s="138"/>
      <c r="K95" s="138"/>
      <c r="L95" s="138"/>
    </row>
    <row r="96" spans="1:12" ht="12" customHeight="1">
      <c r="A96" s="27" t="s">
        <v>40</v>
      </c>
      <c r="B96" s="45">
        <v>80</v>
      </c>
      <c r="C96" s="24">
        <v>17651</v>
      </c>
      <c r="D96" s="139"/>
      <c r="E96" s="139"/>
      <c r="F96" s="139"/>
      <c r="G96" s="139"/>
      <c r="H96" s="139"/>
      <c r="I96" s="139"/>
      <c r="J96" s="139"/>
      <c r="K96" s="139"/>
      <c r="L96" s="139"/>
    </row>
    <row r="97" spans="1:12" ht="12" customHeight="1">
      <c r="A97" s="27" t="s">
        <v>41</v>
      </c>
      <c r="B97" s="35">
        <v>81</v>
      </c>
      <c r="C97" s="17" t="s">
        <v>42</v>
      </c>
      <c r="D97" s="18"/>
      <c r="E97" s="18"/>
      <c r="F97" s="18"/>
      <c r="G97" s="18"/>
      <c r="H97" s="18"/>
      <c r="I97" s="18"/>
      <c r="J97" s="18"/>
      <c r="K97" s="18"/>
      <c r="L97" s="18"/>
    </row>
    <row r="98" spans="1:12" ht="12" customHeight="1">
      <c r="A98" s="27" t="s">
        <v>43</v>
      </c>
      <c r="B98" s="35">
        <v>82</v>
      </c>
      <c r="C98" s="17" t="s">
        <v>44</v>
      </c>
      <c r="D98" s="18"/>
      <c r="E98" s="18"/>
      <c r="F98" s="18"/>
      <c r="G98" s="18"/>
      <c r="H98" s="18"/>
      <c r="I98" s="18"/>
      <c r="J98" s="18"/>
      <c r="K98" s="18"/>
      <c r="L98" s="18"/>
    </row>
    <row r="99" spans="1:12" ht="24.75" customHeight="1">
      <c r="A99" s="31" t="s">
        <v>110</v>
      </c>
      <c r="B99" s="32">
        <v>83</v>
      </c>
      <c r="C99" s="33" t="s">
        <v>45</v>
      </c>
      <c r="D99" s="34"/>
      <c r="E99" s="34"/>
      <c r="F99" s="34"/>
      <c r="G99" s="34"/>
      <c r="H99" s="34"/>
      <c r="I99" s="34"/>
      <c r="J99" s="34"/>
      <c r="K99" s="34"/>
      <c r="L99" s="34"/>
    </row>
    <row r="100" spans="1:12" ht="24.75" customHeight="1">
      <c r="A100" s="27" t="s">
        <v>111</v>
      </c>
      <c r="B100" s="35">
        <v>84</v>
      </c>
      <c r="C100" s="17" t="s">
        <v>46</v>
      </c>
      <c r="D100" s="18"/>
      <c r="E100" s="18"/>
      <c r="F100" s="18"/>
      <c r="G100" s="18"/>
      <c r="H100" s="18"/>
      <c r="I100" s="18"/>
      <c r="J100" s="18"/>
      <c r="K100" s="18"/>
      <c r="L100" s="18"/>
    </row>
    <row r="101" spans="1:12" ht="12" customHeight="1">
      <c r="A101" s="27" t="s">
        <v>47</v>
      </c>
      <c r="B101" s="35">
        <v>85</v>
      </c>
      <c r="C101" s="17" t="s">
        <v>48</v>
      </c>
      <c r="D101" s="18"/>
      <c r="E101" s="18"/>
      <c r="F101" s="18"/>
      <c r="G101" s="18"/>
      <c r="H101" s="18"/>
      <c r="I101" s="18"/>
      <c r="J101" s="18"/>
      <c r="K101" s="18"/>
      <c r="L101" s="18"/>
    </row>
    <row r="102" spans="1:12" ht="12" customHeight="1">
      <c r="A102" s="27" t="s">
        <v>553</v>
      </c>
      <c r="B102" s="35">
        <v>86</v>
      </c>
      <c r="C102" s="17"/>
      <c r="D102" s="18"/>
      <c r="E102" s="18"/>
      <c r="F102" s="18"/>
      <c r="G102" s="18"/>
      <c r="H102" s="18"/>
      <c r="I102" s="18"/>
      <c r="J102" s="18"/>
      <c r="K102" s="18"/>
      <c r="L102" s="18"/>
    </row>
    <row r="103" spans="1:12" ht="25.5">
      <c r="A103" s="15" t="s">
        <v>323</v>
      </c>
      <c r="B103" s="35">
        <v>87</v>
      </c>
      <c r="C103" s="17"/>
      <c r="D103" s="18">
        <f>SUM(D104:D113)</f>
        <v>0</v>
      </c>
      <c r="E103" s="18">
        <f aca="true" t="shared" si="12" ref="E103:L103">SUM(E104:E113)</f>
        <v>0</v>
      </c>
      <c r="F103" s="18">
        <f t="shared" si="12"/>
        <v>0</v>
      </c>
      <c r="G103" s="18">
        <f t="shared" si="12"/>
        <v>0</v>
      </c>
      <c r="H103" s="18">
        <f t="shared" si="12"/>
        <v>0</v>
      </c>
      <c r="I103" s="18">
        <f t="shared" si="12"/>
        <v>0</v>
      </c>
      <c r="J103" s="18">
        <f t="shared" si="12"/>
        <v>0</v>
      </c>
      <c r="K103" s="18">
        <f t="shared" si="12"/>
        <v>0</v>
      </c>
      <c r="L103" s="18">
        <f t="shared" si="12"/>
        <v>0</v>
      </c>
    </row>
    <row r="104" spans="1:12" ht="12" customHeight="1">
      <c r="A104" s="19" t="s">
        <v>531</v>
      </c>
      <c r="B104" s="44"/>
      <c r="C104" s="21"/>
      <c r="D104" s="138"/>
      <c r="E104" s="138"/>
      <c r="F104" s="138"/>
      <c r="G104" s="138"/>
      <c r="H104" s="138"/>
      <c r="I104" s="138"/>
      <c r="J104" s="138"/>
      <c r="K104" s="138"/>
      <c r="L104" s="138"/>
    </row>
    <row r="105" spans="1:12" ht="12" customHeight="1">
      <c r="A105" s="27" t="s">
        <v>49</v>
      </c>
      <c r="B105" s="45">
        <v>88</v>
      </c>
      <c r="C105" s="24" t="s">
        <v>50</v>
      </c>
      <c r="D105" s="139"/>
      <c r="E105" s="139"/>
      <c r="F105" s="139"/>
      <c r="G105" s="139"/>
      <c r="H105" s="139"/>
      <c r="I105" s="139"/>
      <c r="J105" s="139"/>
      <c r="K105" s="139"/>
      <c r="L105" s="139"/>
    </row>
    <row r="106" spans="1:12" ht="12" customHeight="1">
      <c r="A106" s="27" t="s">
        <v>51</v>
      </c>
      <c r="B106" s="35">
        <v>89</v>
      </c>
      <c r="C106" s="17" t="s">
        <v>52</v>
      </c>
      <c r="D106" s="18"/>
      <c r="E106" s="18"/>
      <c r="F106" s="18"/>
      <c r="G106" s="18"/>
      <c r="H106" s="18"/>
      <c r="I106" s="18"/>
      <c r="J106" s="18"/>
      <c r="K106" s="18"/>
      <c r="L106" s="18"/>
    </row>
    <row r="107" spans="1:12" ht="12" customHeight="1">
      <c r="A107" s="27" t="s">
        <v>53</v>
      </c>
      <c r="B107" s="35">
        <v>90</v>
      </c>
      <c r="C107" s="17">
        <v>14399</v>
      </c>
      <c r="D107" s="18"/>
      <c r="E107" s="18"/>
      <c r="F107" s="18"/>
      <c r="G107" s="18"/>
      <c r="H107" s="18"/>
      <c r="I107" s="18"/>
      <c r="J107" s="18"/>
      <c r="K107" s="18"/>
      <c r="L107" s="18"/>
    </row>
    <row r="108" spans="1:12" ht="12" customHeight="1">
      <c r="A108" s="27" t="s">
        <v>54</v>
      </c>
      <c r="B108" s="35">
        <v>91</v>
      </c>
      <c r="C108" s="17" t="s">
        <v>55</v>
      </c>
      <c r="D108" s="18"/>
      <c r="E108" s="18"/>
      <c r="F108" s="18"/>
      <c r="G108" s="18"/>
      <c r="H108" s="18"/>
      <c r="I108" s="18"/>
      <c r="J108" s="18"/>
      <c r="K108" s="18"/>
      <c r="L108" s="18"/>
    </row>
    <row r="109" spans="1:12" ht="12" customHeight="1">
      <c r="A109" s="27" t="s">
        <v>56</v>
      </c>
      <c r="B109" s="35">
        <v>92</v>
      </c>
      <c r="C109" s="17" t="s">
        <v>57</v>
      </c>
      <c r="D109" s="18"/>
      <c r="E109" s="18"/>
      <c r="F109" s="18"/>
      <c r="G109" s="18"/>
      <c r="H109" s="18"/>
      <c r="I109" s="18"/>
      <c r="J109" s="18"/>
      <c r="K109" s="18"/>
      <c r="L109" s="18"/>
    </row>
    <row r="110" spans="1:12" ht="38.25">
      <c r="A110" s="27" t="s">
        <v>58</v>
      </c>
      <c r="B110" s="35">
        <v>93</v>
      </c>
      <c r="C110" s="17" t="s">
        <v>59</v>
      </c>
      <c r="D110" s="18"/>
      <c r="E110" s="18"/>
      <c r="F110" s="18"/>
      <c r="G110" s="18"/>
      <c r="H110" s="18"/>
      <c r="I110" s="18"/>
      <c r="J110" s="18"/>
      <c r="K110" s="18"/>
      <c r="L110" s="18"/>
    </row>
    <row r="111" spans="1:12" ht="12" customHeight="1">
      <c r="A111" s="27" t="s">
        <v>60</v>
      </c>
      <c r="B111" s="35">
        <v>94</v>
      </c>
      <c r="C111" s="17">
        <v>11706</v>
      </c>
      <c r="D111" s="18"/>
      <c r="E111" s="18"/>
      <c r="F111" s="18"/>
      <c r="G111" s="18"/>
      <c r="H111" s="18"/>
      <c r="I111" s="18"/>
      <c r="J111" s="18"/>
      <c r="K111" s="18"/>
      <c r="L111" s="18"/>
    </row>
    <row r="112" spans="1:12" ht="12" customHeight="1">
      <c r="A112" s="27" t="s">
        <v>61</v>
      </c>
      <c r="B112" s="35">
        <v>95</v>
      </c>
      <c r="C112" s="17" t="s">
        <v>62</v>
      </c>
      <c r="D112" s="18"/>
      <c r="E112" s="18"/>
      <c r="F112" s="18"/>
      <c r="G112" s="18"/>
      <c r="H112" s="18"/>
      <c r="I112" s="18"/>
      <c r="J112" s="18"/>
      <c r="K112" s="18"/>
      <c r="L112" s="18"/>
    </row>
    <row r="113" spans="1:12" ht="12" customHeight="1">
      <c r="A113" s="27" t="s">
        <v>553</v>
      </c>
      <c r="B113" s="35">
        <v>96</v>
      </c>
      <c r="C113" s="17"/>
      <c r="D113" s="18"/>
      <c r="E113" s="18"/>
      <c r="F113" s="18"/>
      <c r="G113" s="18"/>
      <c r="H113" s="18"/>
      <c r="I113" s="18"/>
      <c r="J113" s="18"/>
      <c r="K113" s="18"/>
      <c r="L113" s="18"/>
    </row>
    <row r="114" spans="1:12" ht="25.5">
      <c r="A114" s="15" t="s">
        <v>63</v>
      </c>
      <c r="B114" s="35">
        <v>97</v>
      </c>
      <c r="C114" s="17"/>
      <c r="D114" s="18">
        <f>SUM(D115:D123)</f>
        <v>0</v>
      </c>
      <c r="E114" s="18">
        <f aca="true" t="shared" si="13" ref="E114:L114">SUM(E115:E123)</f>
        <v>0</v>
      </c>
      <c r="F114" s="18">
        <f t="shared" si="13"/>
        <v>0</v>
      </c>
      <c r="G114" s="18">
        <f t="shared" si="13"/>
        <v>0</v>
      </c>
      <c r="H114" s="18">
        <f t="shared" si="13"/>
        <v>0</v>
      </c>
      <c r="I114" s="18">
        <f t="shared" si="13"/>
        <v>0</v>
      </c>
      <c r="J114" s="18">
        <f t="shared" si="13"/>
        <v>0</v>
      </c>
      <c r="K114" s="18">
        <f t="shared" si="13"/>
        <v>0</v>
      </c>
      <c r="L114" s="18">
        <f t="shared" si="13"/>
        <v>0</v>
      </c>
    </row>
    <row r="115" spans="1:12" ht="12" customHeight="1">
      <c r="A115" s="26" t="s">
        <v>531</v>
      </c>
      <c r="B115" s="44"/>
      <c r="C115" s="21"/>
      <c r="D115" s="138"/>
      <c r="E115" s="138"/>
      <c r="F115" s="138"/>
      <c r="G115" s="138"/>
      <c r="H115" s="138"/>
      <c r="I115" s="138"/>
      <c r="J115" s="138"/>
      <c r="K115" s="138"/>
      <c r="L115" s="138"/>
    </row>
    <row r="116" spans="1:12" ht="12" customHeight="1">
      <c r="A116" s="27" t="s">
        <v>64</v>
      </c>
      <c r="B116" s="45">
        <v>98</v>
      </c>
      <c r="C116" s="24">
        <v>16837</v>
      </c>
      <c r="D116" s="139"/>
      <c r="E116" s="139"/>
      <c r="F116" s="139"/>
      <c r="G116" s="139"/>
      <c r="H116" s="139"/>
      <c r="I116" s="139"/>
      <c r="J116" s="139"/>
      <c r="K116" s="139"/>
      <c r="L116" s="139"/>
    </row>
    <row r="117" spans="1:12" ht="25.5">
      <c r="A117" s="27" t="s">
        <v>65</v>
      </c>
      <c r="B117" s="35">
        <v>99</v>
      </c>
      <c r="C117" s="17" t="s">
        <v>66</v>
      </c>
      <c r="D117" s="18"/>
      <c r="E117" s="18"/>
      <c r="F117" s="18"/>
      <c r="G117" s="18"/>
      <c r="H117" s="18"/>
      <c r="I117" s="18"/>
      <c r="J117" s="18"/>
      <c r="K117" s="18"/>
      <c r="L117" s="18"/>
    </row>
    <row r="118" spans="1:12" ht="12" customHeight="1">
      <c r="A118" s="27" t="s">
        <v>67</v>
      </c>
      <c r="B118" s="35">
        <v>100</v>
      </c>
      <c r="C118" s="17" t="s">
        <v>68</v>
      </c>
      <c r="D118" s="18"/>
      <c r="E118" s="18"/>
      <c r="F118" s="18"/>
      <c r="G118" s="18"/>
      <c r="H118" s="18"/>
      <c r="I118" s="18"/>
      <c r="J118" s="18"/>
      <c r="K118" s="18"/>
      <c r="L118" s="18"/>
    </row>
    <row r="119" spans="1:12" ht="25.5">
      <c r="A119" s="27" t="s">
        <v>69</v>
      </c>
      <c r="B119" s="35">
        <v>101</v>
      </c>
      <c r="C119" s="17">
        <v>13548</v>
      </c>
      <c r="D119" s="18"/>
      <c r="E119" s="18"/>
      <c r="F119" s="18"/>
      <c r="G119" s="18"/>
      <c r="H119" s="18"/>
      <c r="I119" s="18"/>
      <c r="J119" s="18"/>
      <c r="K119" s="18"/>
      <c r="L119" s="18"/>
    </row>
    <row r="120" spans="1:12" ht="12" customHeight="1">
      <c r="A120" s="27" t="s">
        <v>70</v>
      </c>
      <c r="B120" s="35">
        <v>102</v>
      </c>
      <c r="C120" s="17" t="s">
        <v>71</v>
      </c>
      <c r="D120" s="18"/>
      <c r="E120" s="18"/>
      <c r="F120" s="18"/>
      <c r="G120" s="18"/>
      <c r="H120" s="18"/>
      <c r="I120" s="18"/>
      <c r="J120" s="18"/>
      <c r="K120" s="18"/>
      <c r="L120" s="18"/>
    </row>
    <row r="121" spans="1:12" ht="12" customHeight="1">
      <c r="A121" s="27" t="s">
        <v>72</v>
      </c>
      <c r="B121" s="35">
        <v>103</v>
      </c>
      <c r="C121" s="17" t="s">
        <v>73</v>
      </c>
      <c r="D121" s="18"/>
      <c r="E121" s="18"/>
      <c r="F121" s="18"/>
      <c r="G121" s="18"/>
      <c r="H121" s="18"/>
      <c r="I121" s="18"/>
      <c r="J121" s="18"/>
      <c r="K121" s="18"/>
      <c r="L121" s="18"/>
    </row>
    <row r="122" spans="1:12" ht="12" customHeight="1">
      <c r="A122" s="27" t="s">
        <v>74</v>
      </c>
      <c r="B122" s="35">
        <v>104</v>
      </c>
      <c r="C122" s="17" t="s">
        <v>638</v>
      </c>
      <c r="D122" s="18"/>
      <c r="E122" s="18"/>
      <c r="F122" s="18"/>
      <c r="G122" s="18"/>
      <c r="H122" s="18"/>
      <c r="I122" s="18"/>
      <c r="J122" s="18"/>
      <c r="K122" s="18"/>
      <c r="L122" s="18"/>
    </row>
    <row r="123" spans="1:12" ht="12" customHeight="1">
      <c r="A123" s="27" t="s">
        <v>553</v>
      </c>
      <c r="B123" s="35">
        <v>105</v>
      </c>
      <c r="C123" s="17"/>
      <c r="D123" s="18"/>
      <c r="E123" s="18"/>
      <c r="F123" s="18"/>
      <c r="G123" s="18"/>
      <c r="H123" s="18"/>
      <c r="I123" s="18"/>
      <c r="J123" s="18"/>
      <c r="K123" s="18"/>
      <c r="L123" s="18"/>
    </row>
    <row r="124" spans="1:12" ht="25.5">
      <c r="A124" s="15" t="s">
        <v>112</v>
      </c>
      <c r="B124" s="35">
        <v>106</v>
      </c>
      <c r="C124" s="17"/>
      <c r="D124" s="18">
        <f>SUM(D125:D135)</f>
        <v>0</v>
      </c>
      <c r="E124" s="18">
        <f aca="true" t="shared" si="14" ref="E124:L124">SUM(E125:E135)</f>
        <v>0</v>
      </c>
      <c r="F124" s="18">
        <f t="shared" si="14"/>
        <v>0</v>
      </c>
      <c r="G124" s="18">
        <f t="shared" si="14"/>
        <v>0</v>
      </c>
      <c r="H124" s="18">
        <f t="shared" si="14"/>
        <v>0</v>
      </c>
      <c r="I124" s="18">
        <f t="shared" si="14"/>
        <v>0</v>
      </c>
      <c r="J124" s="18">
        <f t="shared" si="14"/>
        <v>0</v>
      </c>
      <c r="K124" s="18">
        <f t="shared" si="14"/>
        <v>0</v>
      </c>
      <c r="L124" s="18">
        <f t="shared" si="14"/>
        <v>0</v>
      </c>
    </row>
    <row r="125" spans="1:12" ht="12" customHeight="1">
      <c r="A125" s="26" t="s">
        <v>531</v>
      </c>
      <c r="B125" s="44"/>
      <c r="C125" s="21"/>
      <c r="D125" s="138"/>
      <c r="E125" s="138"/>
      <c r="F125" s="138"/>
      <c r="G125" s="138"/>
      <c r="H125" s="138"/>
      <c r="I125" s="138"/>
      <c r="J125" s="138"/>
      <c r="K125" s="138"/>
      <c r="L125" s="138"/>
    </row>
    <row r="126" spans="1:12" ht="12" customHeight="1">
      <c r="A126" s="27" t="s">
        <v>75</v>
      </c>
      <c r="B126" s="45">
        <v>107</v>
      </c>
      <c r="C126" s="24" t="s">
        <v>76</v>
      </c>
      <c r="D126" s="139"/>
      <c r="E126" s="139"/>
      <c r="F126" s="139"/>
      <c r="G126" s="139"/>
      <c r="H126" s="139"/>
      <c r="I126" s="139"/>
      <c r="J126" s="139"/>
      <c r="K126" s="139"/>
      <c r="L126" s="139"/>
    </row>
    <row r="127" spans="1:12" ht="12" customHeight="1">
      <c r="A127" s="27" t="s">
        <v>77</v>
      </c>
      <c r="B127" s="35">
        <v>108</v>
      </c>
      <c r="C127" s="17" t="s">
        <v>78</v>
      </c>
      <c r="D127" s="18"/>
      <c r="E127" s="18"/>
      <c r="F127" s="18"/>
      <c r="G127" s="18"/>
      <c r="H127" s="18"/>
      <c r="I127" s="18"/>
      <c r="J127" s="18"/>
      <c r="K127" s="18"/>
      <c r="L127" s="18"/>
    </row>
    <row r="128" spans="1:12" ht="24.75" customHeight="1">
      <c r="A128" s="27" t="s">
        <v>329</v>
      </c>
      <c r="B128" s="35">
        <v>109</v>
      </c>
      <c r="C128" s="17" t="s">
        <v>79</v>
      </c>
      <c r="D128" s="18"/>
      <c r="E128" s="18"/>
      <c r="F128" s="18"/>
      <c r="G128" s="18"/>
      <c r="H128" s="18"/>
      <c r="I128" s="18"/>
      <c r="J128" s="18"/>
      <c r="K128" s="18"/>
      <c r="L128" s="18"/>
    </row>
    <row r="129" spans="1:12" ht="24.75" customHeight="1">
      <c r="A129" s="27" t="s">
        <v>80</v>
      </c>
      <c r="B129" s="35">
        <v>110</v>
      </c>
      <c r="C129" s="17" t="s">
        <v>81</v>
      </c>
      <c r="D129" s="18"/>
      <c r="E129" s="18"/>
      <c r="F129" s="18"/>
      <c r="G129" s="18"/>
      <c r="H129" s="18"/>
      <c r="I129" s="18"/>
      <c r="J129" s="18"/>
      <c r="K129" s="18"/>
      <c r="L129" s="18"/>
    </row>
    <row r="130" spans="1:12" ht="24.75" customHeight="1">
      <c r="A130" s="27" t="s">
        <v>82</v>
      </c>
      <c r="B130" s="35">
        <v>111</v>
      </c>
      <c r="C130" s="17" t="s">
        <v>83</v>
      </c>
      <c r="D130" s="18"/>
      <c r="E130" s="18"/>
      <c r="F130" s="18"/>
      <c r="G130" s="18"/>
      <c r="H130" s="18"/>
      <c r="I130" s="18"/>
      <c r="J130" s="18"/>
      <c r="K130" s="18"/>
      <c r="L130" s="18"/>
    </row>
    <row r="131" spans="1:12" ht="24.75" customHeight="1">
      <c r="A131" s="27" t="s">
        <v>84</v>
      </c>
      <c r="B131" s="35">
        <v>112</v>
      </c>
      <c r="C131" s="17" t="s">
        <v>85</v>
      </c>
      <c r="D131" s="18"/>
      <c r="E131" s="18"/>
      <c r="F131" s="18"/>
      <c r="G131" s="18"/>
      <c r="H131" s="18"/>
      <c r="I131" s="18"/>
      <c r="J131" s="18"/>
      <c r="K131" s="18"/>
      <c r="L131" s="18"/>
    </row>
    <row r="132" spans="1:12" ht="38.25">
      <c r="A132" s="27" t="s">
        <v>86</v>
      </c>
      <c r="B132" s="35">
        <v>113</v>
      </c>
      <c r="C132" s="17" t="s">
        <v>87</v>
      </c>
      <c r="D132" s="18"/>
      <c r="E132" s="18"/>
      <c r="F132" s="18"/>
      <c r="G132" s="18"/>
      <c r="H132" s="18"/>
      <c r="I132" s="18"/>
      <c r="J132" s="18"/>
      <c r="K132" s="18"/>
      <c r="L132" s="18"/>
    </row>
    <row r="133" spans="1:12" ht="76.5">
      <c r="A133" s="31" t="s">
        <v>113</v>
      </c>
      <c r="B133" s="32">
        <v>114</v>
      </c>
      <c r="C133" s="51" t="s">
        <v>88</v>
      </c>
      <c r="D133" s="34"/>
      <c r="E133" s="34"/>
      <c r="F133" s="34"/>
      <c r="G133" s="34"/>
      <c r="H133" s="34"/>
      <c r="I133" s="34"/>
      <c r="J133" s="34"/>
      <c r="K133" s="34"/>
      <c r="L133" s="34"/>
    </row>
    <row r="134" spans="1:12" ht="25.5">
      <c r="A134" s="27" t="s">
        <v>89</v>
      </c>
      <c r="B134" s="35">
        <v>115</v>
      </c>
      <c r="C134" s="52" t="s">
        <v>90</v>
      </c>
      <c r="D134" s="18"/>
      <c r="E134" s="18"/>
      <c r="F134" s="18"/>
      <c r="G134" s="18"/>
      <c r="H134" s="18"/>
      <c r="I134" s="18"/>
      <c r="J134" s="18"/>
      <c r="K134" s="18"/>
      <c r="L134" s="18"/>
    </row>
    <row r="135" spans="1:12" ht="12" customHeight="1">
      <c r="A135" s="27" t="s">
        <v>553</v>
      </c>
      <c r="B135" s="35">
        <v>116</v>
      </c>
      <c r="C135" s="52"/>
      <c r="D135" s="18"/>
      <c r="E135" s="18"/>
      <c r="F135" s="18"/>
      <c r="G135" s="18"/>
      <c r="H135" s="18"/>
      <c r="I135" s="18"/>
      <c r="J135" s="18"/>
      <c r="K135" s="18"/>
      <c r="L135" s="18"/>
    </row>
    <row r="136" spans="1:12" ht="24.75" customHeight="1">
      <c r="A136" s="15" t="s">
        <v>91</v>
      </c>
      <c r="B136" s="35">
        <v>117</v>
      </c>
      <c r="C136" s="52"/>
      <c r="D136" s="18">
        <f>SUM(D137:D141)</f>
        <v>0</v>
      </c>
      <c r="E136" s="18">
        <f aca="true" t="shared" si="15" ref="E136:L136">SUM(E137:E141)</f>
        <v>0</v>
      </c>
      <c r="F136" s="18">
        <f t="shared" si="15"/>
        <v>0</v>
      </c>
      <c r="G136" s="18">
        <f t="shared" si="15"/>
        <v>0</v>
      </c>
      <c r="H136" s="18">
        <f t="shared" si="15"/>
        <v>0</v>
      </c>
      <c r="I136" s="18">
        <f t="shared" si="15"/>
        <v>0</v>
      </c>
      <c r="J136" s="18">
        <f t="shared" si="15"/>
        <v>0</v>
      </c>
      <c r="K136" s="18">
        <f t="shared" si="15"/>
        <v>0</v>
      </c>
      <c r="L136" s="18">
        <f t="shared" si="15"/>
        <v>0</v>
      </c>
    </row>
    <row r="137" spans="1:12" ht="12.75" customHeight="1">
      <c r="A137" s="26" t="s">
        <v>531</v>
      </c>
      <c r="B137" s="44"/>
      <c r="C137" s="149" t="s">
        <v>661</v>
      </c>
      <c r="D137" s="138"/>
      <c r="E137" s="138"/>
      <c r="F137" s="138"/>
      <c r="G137" s="138"/>
      <c r="H137" s="138"/>
      <c r="I137" s="138"/>
      <c r="J137" s="138"/>
      <c r="K137" s="138"/>
      <c r="L137" s="138"/>
    </row>
    <row r="138" spans="1:12" ht="77.25" customHeight="1">
      <c r="A138" s="54" t="s">
        <v>92</v>
      </c>
      <c r="B138" s="45">
        <v>118</v>
      </c>
      <c r="C138" s="150"/>
      <c r="D138" s="139"/>
      <c r="E138" s="139"/>
      <c r="F138" s="139"/>
      <c r="G138" s="139"/>
      <c r="H138" s="139"/>
      <c r="I138" s="139"/>
      <c r="J138" s="139"/>
      <c r="K138" s="139"/>
      <c r="L138" s="139"/>
    </row>
    <row r="139" spans="1:12" ht="25.5">
      <c r="A139" s="27" t="s">
        <v>93</v>
      </c>
      <c r="B139" s="35">
        <v>119</v>
      </c>
      <c r="C139" s="52" t="s">
        <v>94</v>
      </c>
      <c r="D139" s="18"/>
      <c r="E139" s="18"/>
      <c r="F139" s="18"/>
      <c r="G139" s="18"/>
      <c r="H139" s="18"/>
      <c r="I139" s="18"/>
      <c r="J139" s="18"/>
      <c r="K139" s="18"/>
      <c r="L139" s="18"/>
    </row>
    <row r="140" spans="1:12" ht="12" customHeight="1">
      <c r="A140" s="27" t="s">
        <v>95</v>
      </c>
      <c r="B140" s="35">
        <v>120</v>
      </c>
      <c r="C140" s="52" t="s">
        <v>96</v>
      </c>
      <c r="D140" s="18"/>
      <c r="E140" s="18"/>
      <c r="F140" s="18"/>
      <c r="G140" s="18"/>
      <c r="H140" s="18"/>
      <c r="I140" s="18"/>
      <c r="J140" s="18"/>
      <c r="K140" s="18"/>
      <c r="L140" s="18"/>
    </row>
    <row r="141" spans="1:12" ht="12" customHeight="1">
      <c r="A141" s="27" t="s">
        <v>553</v>
      </c>
      <c r="B141" s="35">
        <v>121</v>
      </c>
      <c r="C141" s="52"/>
      <c r="D141" s="18"/>
      <c r="E141" s="18"/>
      <c r="F141" s="18"/>
      <c r="G141" s="18"/>
      <c r="H141" s="18"/>
      <c r="I141" s="18"/>
      <c r="J141" s="18"/>
      <c r="K141" s="18"/>
      <c r="L141" s="18"/>
    </row>
    <row r="142" spans="1:12" ht="12" customHeight="1">
      <c r="A142" s="50" t="s">
        <v>114</v>
      </c>
      <c r="B142" s="44"/>
      <c r="C142" s="53"/>
      <c r="D142" s="138">
        <f>SUM(D144:D147)</f>
        <v>0</v>
      </c>
      <c r="E142" s="138">
        <f aca="true" t="shared" si="16" ref="E142:L142">SUM(E144:E147)</f>
        <v>0</v>
      </c>
      <c r="F142" s="138">
        <f t="shared" si="16"/>
        <v>0</v>
      </c>
      <c r="G142" s="138">
        <f t="shared" si="16"/>
        <v>0</v>
      </c>
      <c r="H142" s="138">
        <f t="shared" si="16"/>
        <v>0</v>
      </c>
      <c r="I142" s="138">
        <f t="shared" si="16"/>
        <v>0</v>
      </c>
      <c r="J142" s="138">
        <f t="shared" si="16"/>
        <v>0</v>
      </c>
      <c r="K142" s="138">
        <f t="shared" si="16"/>
        <v>0</v>
      </c>
      <c r="L142" s="138">
        <f t="shared" si="16"/>
        <v>0</v>
      </c>
    </row>
    <row r="143" spans="1:12" ht="12" customHeight="1">
      <c r="A143" s="15" t="s">
        <v>624</v>
      </c>
      <c r="B143" s="45">
        <v>122</v>
      </c>
      <c r="C143" s="27"/>
      <c r="D143" s="139"/>
      <c r="E143" s="139"/>
      <c r="F143" s="139"/>
      <c r="G143" s="139"/>
      <c r="H143" s="139"/>
      <c r="I143" s="139"/>
      <c r="J143" s="139"/>
      <c r="K143" s="139"/>
      <c r="L143" s="139"/>
    </row>
    <row r="144" spans="1:12" ht="12" customHeight="1">
      <c r="A144" s="26" t="s">
        <v>531</v>
      </c>
      <c r="B144" s="44"/>
      <c r="C144" s="149" t="s">
        <v>150</v>
      </c>
      <c r="D144" s="138"/>
      <c r="E144" s="138"/>
      <c r="F144" s="138"/>
      <c r="G144" s="138"/>
      <c r="H144" s="138"/>
      <c r="I144" s="138"/>
      <c r="J144" s="138"/>
      <c r="K144" s="138"/>
      <c r="L144" s="138"/>
    </row>
    <row r="145" spans="1:12" ht="27" customHeight="1">
      <c r="A145" s="54" t="s">
        <v>115</v>
      </c>
      <c r="B145" s="45">
        <v>123</v>
      </c>
      <c r="C145" s="150"/>
      <c r="D145" s="139"/>
      <c r="E145" s="139"/>
      <c r="F145" s="139"/>
      <c r="G145" s="139"/>
      <c r="H145" s="139"/>
      <c r="I145" s="139"/>
      <c r="J145" s="139"/>
      <c r="K145" s="139"/>
      <c r="L145" s="139"/>
    </row>
    <row r="146" spans="1:12" ht="12" customHeight="1">
      <c r="A146" s="27" t="s">
        <v>151</v>
      </c>
      <c r="B146" s="35">
        <v>124</v>
      </c>
      <c r="C146" s="52" t="s">
        <v>152</v>
      </c>
      <c r="D146" s="18"/>
      <c r="E146" s="18"/>
      <c r="F146" s="18"/>
      <c r="G146" s="18"/>
      <c r="H146" s="18"/>
      <c r="I146" s="18"/>
      <c r="J146" s="18"/>
      <c r="K146" s="18"/>
      <c r="L146" s="18"/>
    </row>
    <row r="147" spans="1:12" ht="12" customHeight="1">
      <c r="A147" s="27" t="s">
        <v>553</v>
      </c>
      <c r="B147" s="35">
        <v>125</v>
      </c>
      <c r="C147" s="52"/>
      <c r="D147" s="18"/>
      <c r="E147" s="18"/>
      <c r="F147" s="18"/>
      <c r="G147" s="18"/>
      <c r="H147" s="18"/>
      <c r="I147" s="18"/>
      <c r="J147" s="18"/>
      <c r="K147" s="18"/>
      <c r="L147" s="18"/>
    </row>
    <row r="148" spans="1:12" ht="25.5">
      <c r="A148" s="50" t="s">
        <v>116</v>
      </c>
      <c r="B148" s="44"/>
      <c r="C148" s="53"/>
      <c r="D148" s="138">
        <f>SUM(D150:D153)</f>
        <v>0</v>
      </c>
      <c r="E148" s="138">
        <f aca="true" t="shared" si="17" ref="E148:L148">SUM(E150:E153)</f>
        <v>0</v>
      </c>
      <c r="F148" s="138">
        <f t="shared" si="17"/>
        <v>0</v>
      </c>
      <c r="G148" s="138">
        <f t="shared" si="17"/>
        <v>0</v>
      </c>
      <c r="H148" s="138">
        <f t="shared" si="17"/>
        <v>0</v>
      </c>
      <c r="I148" s="138">
        <f t="shared" si="17"/>
        <v>0</v>
      </c>
      <c r="J148" s="138">
        <f t="shared" si="17"/>
        <v>0</v>
      </c>
      <c r="K148" s="138">
        <f t="shared" si="17"/>
        <v>0</v>
      </c>
      <c r="L148" s="138">
        <f t="shared" si="17"/>
        <v>0</v>
      </c>
    </row>
    <row r="149" spans="1:12" ht="12" customHeight="1">
      <c r="A149" s="15" t="s">
        <v>117</v>
      </c>
      <c r="B149" s="45">
        <v>126</v>
      </c>
      <c r="C149" s="27"/>
      <c r="D149" s="139"/>
      <c r="E149" s="139"/>
      <c r="F149" s="139"/>
      <c r="G149" s="139"/>
      <c r="H149" s="139"/>
      <c r="I149" s="139"/>
      <c r="J149" s="139"/>
      <c r="K149" s="139"/>
      <c r="L149" s="139"/>
    </row>
    <row r="150" spans="1:12" ht="12" customHeight="1">
      <c r="A150" s="26" t="s">
        <v>531</v>
      </c>
      <c r="B150" s="37"/>
      <c r="C150" s="55"/>
      <c r="D150" s="138"/>
      <c r="E150" s="138"/>
      <c r="F150" s="138"/>
      <c r="G150" s="138"/>
      <c r="H150" s="138"/>
      <c r="I150" s="138"/>
      <c r="J150" s="138"/>
      <c r="K150" s="138"/>
      <c r="L150" s="138"/>
    </row>
    <row r="151" spans="1:12" ht="25.5">
      <c r="A151" s="27" t="s">
        <v>153</v>
      </c>
      <c r="B151" s="35">
        <v>127</v>
      </c>
      <c r="C151" s="52" t="s">
        <v>154</v>
      </c>
      <c r="D151" s="139"/>
      <c r="E151" s="139"/>
      <c r="F151" s="139"/>
      <c r="G151" s="139"/>
      <c r="H151" s="139"/>
      <c r="I151" s="139"/>
      <c r="J151" s="139"/>
      <c r="K151" s="139"/>
      <c r="L151" s="139"/>
    </row>
    <row r="152" spans="1:12" ht="12" customHeight="1">
      <c r="A152" s="27" t="s">
        <v>155</v>
      </c>
      <c r="B152" s="35">
        <v>128</v>
      </c>
      <c r="C152" s="52" t="s">
        <v>662</v>
      </c>
      <c r="D152" s="18"/>
      <c r="E152" s="18"/>
      <c r="F152" s="18"/>
      <c r="G152" s="18"/>
      <c r="H152" s="18"/>
      <c r="I152" s="18"/>
      <c r="J152" s="18"/>
      <c r="K152" s="18"/>
      <c r="L152" s="18"/>
    </row>
    <row r="153" spans="1:12" ht="12" customHeight="1">
      <c r="A153" s="27" t="s">
        <v>553</v>
      </c>
      <c r="B153" s="35">
        <v>129</v>
      </c>
      <c r="C153" s="52"/>
      <c r="D153" s="18"/>
      <c r="E153" s="18"/>
      <c r="F153" s="18"/>
      <c r="G153" s="18"/>
      <c r="H153" s="18"/>
      <c r="I153" s="18"/>
      <c r="J153" s="18"/>
      <c r="K153" s="18"/>
      <c r="L153" s="18"/>
    </row>
    <row r="154" spans="1:12" ht="25.5">
      <c r="A154" s="15" t="s">
        <v>625</v>
      </c>
      <c r="B154" s="35">
        <v>130</v>
      </c>
      <c r="C154" s="52"/>
      <c r="D154" s="18">
        <f>D155+D157</f>
        <v>0</v>
      </c>
      <c r="E154" s="18">
        <f aca="true" t="shared" si="18" ref="E154:L154">E155+E157</f>
        <v>0</v>
      </c>
      <c r="F154" s="18">
        <f t="shared" si="18"/>
        <v>0</v>
      </c>
      <c r="G154" s="18">
        <f t="shared" si="18"/>
        <v>0</v>
      </c>
      <c r="H154" s="18">
        <f t="shared" si="18"/>
        <v>0</v>
      </c>
      <c r="I154" s="18">
        <f t="shared" si="18"/>
        <v>0</v>
      </c>
      <c r="J154" s="18">
        <f t="shared" si="18"/>
        <v>0</v>
      </c>
      <c r="K154" s="18">
        <f t="shared" si="18"/>
        <v>0</v>
      </c>
      <c r="L154" s="18">
        <f t="shared" si="18"/>
        <v>0</v>
      </c>
    </row>
    <row r="155" spans="1:12" ht="12" customHeight="1">
      <c r="A155" s="26" t="s">
        <v>531</v>
      </c>
      <c r="B155" s="44"/>
      <c r="C155" s="53"/>
      <c r="D155" s="138"/>
      <c r="E155" s="138"/>
      <c r="F155" s="138"/>
      <c r="G155" s="138"/>
      <c r="H155" s="138"/>
      <c r="I155" s="138"/>
      <c r="J155" s="138"/>
      <c r="K155" s="138"/>
      <c r="L155" s="138"/>
    </row>
    <row r="156" spans="1:12" ht="12.75">
      <c r="A156" s="27" t="s">
        <v>156</v>
      </c>
      <c r="B156" s="45">
        <v>131</v>
      </c>
      <c r="C156" s="27" t="s">
        <v>157</v>
      </c>
      <c r="D156" s="139"/>
      <c r="E156" s="139"/>
      <c r="F156" s="139"/>
      <c r="G156" s="139"/>
      <c r="H156" s="139"/>
      <c r="I156" s="139"/>
      <c r="J156" s="139"/>
      <c r="K156" s="139"/>
      <c r="L156" s="139"/>
    </row>
    <row r="157" spans="1:12" ht="12.75">
      <c r="A157" s="27" t="s">
        <v>553</v>
      </c>
      <c r="B157" s="35">
        <v>132</v>
      </c>
      <c r="C157" s="52"/>
      <c r="D157" s="18"/>
      <c r="E157" s="18"/>
      <c r="F157" s="18"/>
      <c r="G157" s="18"/>
      <c r="H157" s="18"/>
      <c r="I157" s="18"/>
      <c r="J157" s="18"/>
      <c r="K157" s="18"/>
      <c r="L157" s="18"/>
    </row>
    <row r="158" spans="1:12" ht="51">
      <c r="A158" s="46" t="s">
        <v>118</v>
      </c>
      <c r="B158" s="32">
        <v>133</v>
      </c>
      <c r="C158" s="51"/>
      <c r="D158" s="34">
        <f>SUM(D159:D162)</f>
        <v>0</v>
      </c>
      <c r="E158" s="34">
        <f aca="true" t="shared" si="19" ref="E158:L158">SUM(E159:E162)</f>
        <v>0</v>
      </c>
      <c r="F158" s="34">
        <f t="shared" si="19"/>
        <v>0</v>
      </c>
      <c r="G158" s="34">
        <f t="shared" si="19"/>
        <v>0</v>
      </c>
      <c r="H158" s="34">
        <f t="shared" si="19"/>
        <v>0</v>
      </c>
      <c r="I158" s="34">
        <f t="shared" si="19"/>
        <v>0</v>
      </c>
      <c r="J158" s="34">
        <f t="shared" si="19"/>
        <v>0</v>
      </c>
      <c r="K158" s="34">
        <f t="shared" si="19"/>
        <v>0</v>
      </c>
      <c r="L158" s="34">
        <f t="shared" si="19"/>
        <v>0</v>
      </c>
    </row>
    <row r="159" spans="1:12" ht="12.75">
      <c r="A159" s="26" t="s">
        <v>531</v>
      </c>
      <c r="B159" s="44"/>
      <c r="C159" s="149" t="s">
        <v>159</v>
      </c>
      <c r="D159" s="138"/>
      <c r="E159" s="138"/>
      <c r="F159" s="138"/>
      <c r="G159" s="138"/>
      <c r="H159" s="138"/>
      <c r="I159" s="138"/>
      <c r="J159" s="138"/>
      <c r="K159" s="138"/>
      <c r="L159" s="138"/>
    </row>
    <row r="160" spans="1:12" ht="103.5" customHeight="1">
      <c r="A160" s="54" t="s">
        <v>158</v>
      </c>
      <c r="B160" s="45">
        <v>134</v>
      </c>
      <c r="C160" s="150"/>
      <c r="D160" s="139"/>
      <c r="E160" s="139"/>
      <c r="F160" s="139"/>
      <c r="G160" s="139"/>
      <c r="H160" s="139"/>
      <c r="I160" s="139"/>
      <c r="J160" s="139"/>
      <c r="K160" s="139"/>
      <c r="L160" s="139"/>
    </row>
    <row r="161" spans="1:12" ht="38.25">
      <c r="A161" s="27" t="s">
        <v>166</v>
      </c>
      <c r="B161" s="35">
        <v>135</v>
      </c>
      <c r="C161" s="52" t="s">
        <v>167</v>
      </c>
      <c r="D161" s="18"/>
      <c r="E161" s="18"/>
      <c r="F161" s="18"/>
      <c r="G161" s="18"/>
      <c r="H161" s="18"/>
      <c r="I161" s="18"/>
      <c r="J161" s="18"/>
      <c r="K161" s="18"/>
      <c r="L161" s="18"/>
    </row>
    <row r="162" spans="1:12" ht="12.75">
      <c r="A162" s="27" t="s">
        <v>553</v>
      </c>
      <c r="B162" s="35">
        <v>136</v>
      </c>
      <c r="C162" s="52"/>
      <c r="D162" s="18"/>
      <c r="E162" s="18"/>
      <c r="F162" s="18"/>
      <c r="G162" s="18"/>
      <c r="H162" s="18"/>
      <c r="I162" s="18"/>
      <c r="J162" s="18"/>
      <c r="K162" s="18"/>
      <c r="L162" s="18"/>
    </row>
    <row r="163" spans="1:12" ht="25.5">
      <c r="A163" s="15" t="s">
        <v>119</v>
      </c>
      <c r="B163" s="35">
        <v>137</v>
      </c>
      <c r="C163" s="52"/>
      <c r="D163" s="18">
        <f>SUM(D164:D170)</f>
        <v>0</v>
      </c>
      <c r="E163" s="18">
        <f aca="true" t="shared" si="20" ref="E163:L163">SUM(E164:E170)</f>
        <v>0</v>
      </c>
      <c r="F163" s="18">
        <f t="shared" si="20"/>
        <v>0</v>
      </c>
      <c r="G163" s="18">
        <f t="shared" si="20"/>
        <v>0</v>
      </c>
      <c r="H163" s="18">
        <f t="shared" si="20"/>
        <v>0</v>
      </c>
      <c r="I163" s="18">
        <f t="shared" si="20"/>
        <v>0</v>
      </c>
      <c r="J163" s="18">
        <f t="shared" si="20"/>
        <v>0</v>
      </c>
      <c r="K163" s="18">
        <f t="shared" si="20"/>
        <v>0</v>
      </c>
      <c r="L163" s="18">
        <f t="shared" si="20"/>
        <v>0</v>
      </c>
    </row>
    <row r="164" spans="1:12" ht="12.75">
      <c r="A164" s="26" t="s">
        <v>531</v>
      </c>
      <c r="B164" s="44"/>
      <c r="C164" s="149" t="s">
        <v>169</v>
      </c>
      <c r="D164" s="138"/>
      <c r="E164" s="138"/>
      <c r="F164" s="138"/>
      <c r="G164" s="138"/>
      <c r="H164" s="138"/>
      <c r="I164" s="138"/>
      <c r="J164" s="138"/>
      <c r="K164" s="138"/>
      <c r="L164" s="138"/>
    </row>
    <row r="165" spans="1:12" ht="26.25" customHeight="1">
      <c r="A165" s="27" t="s">
        <v>168</v>
      </c>
      <c r="B165" s="45">
        <v>138</v>
      </c>
      <c r="C165" s="150"/>
      <c r="D165" s="139"/>
      <c r="E165" s="139"/>
      <c r="F165" s="139"/>
      <c r="G165" s="139"/>
      <c r="H165" s="139"/>
      <c r="I165" s="139"/>
      <c r="J165" s="139"/>
      <c r="K165" s="139"/>
      <c r="L165" s="139"/>
    </row>
    <row r="166" spans="1:12" ht="38.25">
      <c r="A166" s="27" t="s">
        <v>330</v>
      </c>
      <c r="B166" s="35">
        <v>139</v>
      </c>
      <c r="C166" s="52" t="s">
        <v>170</v>
      </c>
      <c r="D166" s="18"/>
      <c r="E166" s="18"/>
      <c r="F166" s="18"/>
      <c r="G166" s="18"/>
      <c r="H166" s="18"/>
      <c r="I166" s="18"/>
      <c r="J166" s="18"/>
      <c r="K166" s="18"/>
      <c r="L166" s="18"/>
    </row>
    <row r="167" spans="1:12" ht="38.25">
      <c r="A167" s="27" t="s">
        <v>626</v>
      </c>
      <c r="B167" s="35">
        <v>140</v>
      </c>
      <c r="C167" s="52" t="s">
        <v>171</v>
      </c>
      <c r="D167" s="18"/>
      <c r="E167" s="18"/>
      <c r="F167" s="18"/>
      <c r="G167" s="18"/>
      <c r="H167" s="18"/>
      <c r="I167" s="18"/>
      <c r="J167" s="18"/>
      <c r="K167" s="18"/>
      <c r="L167" s="18"/>
    </row>
    <row r="168" spans="1:12" ht="25.5">
      <c r="A168" s="27" t="s">
        <v>172</v>
      </c>
      <c r="B168" s="35">
        <v>141</v>
      </c>
      <c r="C168" s="52" t="s">
        <v>173</v>
      </c>
      <c r="D168" s="18"/>
      <c r="E168" s="18"/>
      <c r="F168" s="18"/>
      <c r="G168" s="18"/>
      <c r="H168" s="18"/>
      <c r="I168" s="18"/>
      <c r="J168" s="18"/>
      <c r="K168" s="18"/>
      <c r="L168" s="18"/>
    </row>
    <row r="169" spans="1:12" ht="12.75">
      <c r="A169" s="27" t="s">
        <v>174</v>
      </c>
      <c r="B169" s="35">
        <v>142</v>
      </c>
      <c r="C169" s="52" t="s">
        <v>175</v>
      </c>
      <c r="D169" s="18"/>
      <c r="E169" s="18"/>
      <c r="F169" s="18"/>
      <c r="G169" s="18"/>
      <c r="H169" s="18"/>
      <c r="I169" s="18"/>
      <c r="J169" s="18"/>
      <c r="K169" s="18"/>
      <c r="L169" s="18"/>
    </row>
    <row r="170" spans="1:12" ht="12.75">
      <c r="A170" s="27" t="s">
        <v>553</v>
      </c>
      <c r="B170" s="35">
        <v>143</v>
      </c>
      <c r="C170" s="52"/>
      <c r="D170" s="18"/>
      <c r="E170" s="18"/>
      <c r="F170" s="18"/>
      <c r="G170" s="18"/>
      <c r="H170" s="18"/>
      <c r="I170" s="18"/>
      <c r="J170" s="18"/>
      <c r="K170" s="18"/>
      <c r="L170" s="18"/>
    </row>
    <row r="171" spans="1:12" ht="25.5">
      <c r="A171" s="15" t="s">
        <v>120</v>
      </c>
      <c r="B171" s="35">
        <v>144</v>
      </c>
      <c r="C171" s="52"/>
      <c r="D171" s="18">
        <f>SUM(D172:D179)</f>
        <v>0</v>
      </c>
      <c r="E171" s="18">
        <f aca="true" t="shared" si="21" ref="E171:L171">SUM(E172:E179)</f>
        <v>0</v>
      </c>
      <c r="F171" s="18">
        <f t="shared" si="21"/>
        <v>0</v>
      </c>
      <c r="G171" s="18">
        <f t="shared" si="21"/>
        <v>0</v>
      </c>
      <c r="H171" s="18">
        <f t="shared" si="21"/>
        <v>0</v>
      </c>
      <c r="I171" s="18">
        <f t="shared" si="21"/>
        <v>0</v>
      </c>
      <c r="J171" s="18">
        <f t="shared" si="21"/>
        <v>0</v>
      </c>
      <c r="K171" s="18">
        <f t="shared" si="21"/>
        <v>0</v>
      </c>
      <c r="L171" s="18">
        <f t="shared" si="21"/>
        <v>0</v>
      </c>
    </row>
    <row r="172" spans="1:12" ht="12.75">
      <c r="A172" s="28" t="s">
        <v>531</v>
      </c>
      <c r="B172" s="44"/>
      <c r="C172" s="149" t="s">
        <v>14</v>
      </c>
      <c r="D172" s="138"/>
      <c r="E172" s="138"/>
      <c r="F172" s="138"/>
      <c r="G172" s="138"/>
      <c r="H172" s="138"/>
      <c r="I172" s="138"/>
      <c r="J172" s="138"/>
      <c r="K172" s="138"/>
      <c r="L172" s="138"/>
    </row>
    <row r="173" spans="1:12" ht="181.5" customHeight="1">
      <c r="A173" s="56" t="s">
        <v>176</v>
      </c>
      <c r="B173" s="57"/>
      <c r="C173" s="151"/>
      <c r="D173" s="140"/>
      <c r="E173" s="140"/>
      <c r="F173" s="140"/>
      <c r="G173" s="140"/>
      <c r="H173" s="140"/>
      <c r="I173" s="140"/>
      <c r="J173" s="140"/>
      <c r="K173" s="140"/>
      <c r="L173" s="140"/>
    </row>
    <row r="174" spans="1:12" ht="246.75" customHeight="1">
      <c r="A174" s="54"/>
      <c r="B174" s="45">
        <v>145</v>
      </c>
      <c r="C174" s="27" t="s">
        <v>15</v>
      </c>
      <c r="D174" s="139"/>
      <c r="E174" s="139"/>
      <c r="F174" s="139"/>
      <c r="G174" s="139"/>
      <c r="H174" s="139"/>
      <c r="I174" s="139"/>
      <c r="J174" s="139"/>
      <c r="K174" s="139"/>
      <c r="L174" s="139"/>
    </row>
    <row r="175" spans="1:12" ht="128.25" customHeight="1">
      <c r="A175" s="26"/>
      <c r="B175" s="57"/>
      <c r="C175" s="36" t="s">
        <v>12</v>
      </c>
      <c r="D175" s="140"/>
      <c r="E175" s="140"/>
      <c r="F175" s="140"/>
      <c r="G175" s="140"/>
      <c r="H175" s="140"/>
      <c r="I175" s="140"/>
      <c r="J175" s="140"/>
      <c r="K175" s="140"/>
      <c r="L175" s="140"/>
    </row>
    <row r="176" spans="1:12" ht="132" customHeight="1">
      <c r="A176" s="27"/>
      <c r="B176" s="45"/>
      <c r="C176" s="27" t="s">
        <v>13</v>
      </c>
      <c r="D176" s="139"/>
      <c r="E176" s="139"/>
      <c r="F176" s="139"/>
      <c r="G176" s="139"/>
      <c r="H176" s="139"/>
      <c r="I176" s="139"/>
      <c r="J176" s="139"/>
      <c r="K176" s="139"/>
      <c r="L176" s="139"/>
    </row>
    <row r="177" spans="1:12" ht="25.5">
      <c r="A177" s="27" t="s">
        <v>331</v>
      </c>
      <c r="B177" s="35">
        <v>146</v>
      </c>
      <c r="C177" s="52" t="s">
        <v>177</v>
      </c>
      <c r="D177" s="18"/>
      <c r="E177" s="18"/>
      <c r="F177" s="18"/>
      <c r="G177" s="18"/>
      <c r="H177" s="18"/>
      <c r="I177" s="18"/>
      <c r="J177" s="18"/>
      <c r="K177" s="18"/>
      <c r="L177" s="18"/>
    </row>
    <row r="178" spans="1:12" ht="12.75">
      <c r="A178" s="27" t="s">
        <v>178</v>
      </c>
      <c r="B178" s="35">
        <v>147</v>
      </c>
      <c r="C178" s="52" t="s">
        <v>179</v>
      </c>
      <c r="D178" s="18"/>
      <c r="E178" s="18"/>
      <c r="F178" s="18"/>
      <c r="G178" s="18"/>
      <c r="H178" s="18"/>
      <c r="I178" s="18"/>
      <c r="J178" s="18"/>
      <c r="K178" s="18"/>
      <c r="L178" s="18"/>
    </row>
    <row r="179" spans="1:12" ht="12.75">
      <c r="A179" s="27" t="s">
        <v>553</v>
      </c>
      <c r="B179" s="35">
        <v>148</v>
      </c>
      <c r="C179" s="52"/>
      <c r="D179" s="18"/>
      <c r="E179" s="18"/>
      <c r="F179" s="18"/>
      <c r="G179" s="18"/>
      <c r="H179" s="18"/>
      <c r="I179" s="18"/>
      <c r="J179" s="18"/>
      <c r="K179" s="18"/>
      <c r="L179" s="18"/>
    </row>
    <row r="180" spans="1:12" ht="38.25">
      <c r="A180" s="15" t="s">
        <v>651</v>
      </c>
      <c r="B180" s="35">
        <v>149</v>
      </c>
      <c r="C180" s="52"/>
      <c r="D180" s="18">
        <f>SUM(D181:D188)</f>
        <v>0</v>
      </c>
      <c r="E180" s="18">
        <f aca="true" t="shared" si="22" ref="E180:L180">SUM(E181:E188)</f>
        <v>0</v>
      </c>
      <c r="F180" s="18">
        <f t="shared" si="22"/>
        <v>0</v>
      </c>
      <c r="G180" s="18">
        <f t="shared" si="22"/>
        <v>0</v>
      </c>
      <c r="H180" s="18">
        <f t="shared" si="22"/>
        <v>0</v>
      </c>
      <c r="I180" s="18">
        <f t="shared" si="22"/>
        <v>0</v>
      </c>
      <c r="J180" s="18">
        <f t="shared" si="22"/>
        <v>0</v>
      </c>
      <c r="K180" s="18">
        <f t="shared" si="22"/>
        <v>0</v>
      </c>
      <c r="L180" s="18">
        <f t="shared" si="22"/>
        <v>0</v>
      </c>
    </row>
    <row r="181" spans="1:12" ht="12.75">
      <c r="A181" s="58" t="s">
        <v>121</v>
      </c>
      <c r="B181" s="44"/>
      <c r="C181" s="53"/>
      <c r="D181" s="138"/>
      <c r="E181" s="138"/>
      <c r="F181" s="138"/>
      <c r="G181" s="138"/>
      <c r="H181" s="138"/>
      <c r="I181" s="138"/>
      <c r="J181" s="138"/>
      <c r="K181" s="138"/>
      <c r="L181" s="138"/>
    </row>
    <row r="182" spans="1:12" ht="12.75">
      <c r="A182" s="27" t="s">
        <v>180</v>
      </c>
      <c r="B182" s="45">
        <v>150</v>
      </c>
      <c r="C182" s="27" t="s">
        <v>181</v>
      </c>
      <c r="D182" s="139"/>
      <c r="E182" s="139"/>
      <c r="F182" s="139"/>
      <c r="G182" s="139"/>
      <c r="H182" s="139"/>
      <c r="I182" s="139"/>
      <c r="J182" s="139"/>
      <c r="K182" s="139"/>
      <c r="L182" s="139"/>
    </row>
    <row r="183" spans="1:12" ht="12.75">
      <c r="A183" s="27" t="s">
        <v>182</v>
      </c>
      <c r="B183" s="35">
        <v>151</v>
      </c>
      <c r="C183" s="52" t="s">
        <v>183</v>
      </c>
      <c r="D183" s="18"/>
      <c r="E183" s="18"/>
      <c r="F183" s="18"/>
      <c r="G183" s="18"/>
      <c r="H183" s="18"/>
      <c r="I183" s="18"/>
      <c r="J183" s="18"/>
      <c r="K183" s="18"/>
      <c r="L183" s="18"/>
    </row>
    <row r="184" spans="1:12" ht="25.5">
      <c r="A184" s="27" t="s">
        <v>184</v>
      </c>
      <c r="B184" s="35">
        <v>152</v>
      </c>
      <c r="C184" s="52" t="s">
        <v>185</v>
      </c>
      <c r="D184" s="18"/>
      <c r="E184" s="18"/>
      <c r="F184" s="18"/>
      <c r="G184" s="18"/>
      <c r="H184" s="18"/>
      <c r="I184" s="18"/>
      <c r="J184" s="18"/>
      <c r="K184" s="18"/>
      <c r="L184" s="18"/>
    </row>
    <row r="185" spans="1:12" ht="12.75" customHeight="1">
      <c r="A185" s="27" t="s">
        <v>122</v>
      </c>
      <c r="B185" s="35">
        <v>153</v>
      </c>
      <c r="C185" s="52" t="s">
        <v>186</v>
      </c>
      <c r="D185" s="18"/>
      <c r="E185" s="18"/>
      <c r="F185" s="18"/>
      <c r="G185" s="18"/>
      <c r="H185" s="18"/>
      <c r="I185" s="18"/>
      <c r="J185" s="18"/>
      <c r="K185" s="18"/>
      <c r="L185" s="18"/>
    </row>
    <row r="186" spans="1:12" ht="12.75">
      <c r="A186" s="27" t="s">
        <v>187</v>
      </c>
      <c r="B186" s="35">
        <v>154</v>
      </c>
      <c r="C186" s="52" t="s">
        <v>188</v>
      </c>
      <c r="D186" s="18"/>
      <c r="E186" s="18"/>
      <c r="F186" s="18"/>
      <c r="G186" s="18"/>
      <c r="H186" s="18"/>
      <c r="I186" s="18"/>
      <c r="J186" s="18"/>
      <c r="K186" s="18"/>
      <c r="L186" s="18"/>
    </row>
    <row r="187" spans="1:12" ht="25.5">
      <c r="A187" s="31" t="s">
        <v>189</v>
      </c>
      <c r="B187" s="32">
        <v>155</v>
      </c>
      <c r="C187" s="33" t="s">
        <v>190</v>
      </c>
      <c r="D187" s="34"/>
      <c r="E187" s="34"/>
      <c r="F187" s="34"/>
      <c r="G187" s="34"/>
      <c r="H187" s="34"/>
      <c r="I187" s="34"/>
      <c r="J187" s="34"/>
      <c r="K187" s="34"/>
      <c r="L187" s="34"/>
    </row>
    <row r="188" spans="1:12" ht="12.75">
      <c r="A188" s="27" t="s">
        <v>553</v>
      </c>
      <c r="B188" s="35">
        <v>156</v>
      </c>
      <c r="C188" s="17"/>
      <c r="D188" s="18"/>
      <c r="E188" s="18"/>
      <c r="F188" s="18"/>
      <c r="G188" s="18"/>
      <c r="H188" s="18"/>
      <c r="I188" s="18"/>
      <c r="J188" s="18"/>
      <c r="K188" s="18"/>
      <c r="L188" s="18"/>
    </row>
    <row r="189" spans="1:12" ht="12.75">
      <c r="A189" s="40" t="s">
        <v>0</v>
      </c>
      <c r="B189" s="44"/>
      <c r="C189" s="21"/>
      <c r="D189" s="138">
        <f>SUM(D191:D193)</f>
        <v>0</v>
      </c>
      <c r="E189" s="138">
        <f aca="true" t="shared" si="23" ref="E189:L189">SUM(E191:E193)</f>
        <v>0</v>
      </c>
      <c r="F189" s="138">
        <f t="shared" si="23"/>
        <v>0</v>
      </c>
      <c r="G189" s="138">
        <f t="shared" si="23"/>
        <v>0</v>
      </c>
      <c r="H189" s="138">
        <f t="shared" si="23"/>
        <v>0</v>
      </c>
      <c r="I189" s="138">
        <f t="shared" si="23"/>
        <v>0</v>
      </c>
      <c r="J189" s="138">
        <f t="shared" si="23"/>
        <v>0</v>
      </c>
      <c r="K189" s="138">
        <f t="shared" si="23"/>
        <v>0</v>
      </c>
      <c r="L189" s="138">
        <f t="shared" si="23"/>
        <v>0</v>
      </c>
    </row>
    <row r="190" spans="1:12" ht="12.75">
      <c r="A190" s="15" t="s">
        <v>123</v>
      </c>
      <c r="B190" s="45">
        <v>157</v>
      </c>
      <c r="C190" s="24"/>
      <c r="D190" s="139"/>
      <c r="E190" s="139"/>
      <c r="F190" s="139"/>
      <c r="G190" s="139"/>
      <c r="H190" s="139"/>
      <c r="I190" s="139"/>
      <c r="J190" s="139"/>
      <c r="K190" s="139"/>
      <c r="L190" s="139"/>
    </row>
    <row r="191" spans="1:12" ht="12.75">
      <c r="A191" s="58" t="s">
        <v>531</v>
      </c>
      <c r="B191" s="44"/>
      <c r="C191" s="21"/>
      <c r="D191" s="138"/>
      <c r="E191" s="138"/>
      <c r="F191" s="138"/>
      <c r="G191" s="138"/>
      <c r="H191" s="138"/>
      <c r="I191" s="138"/>
      <c r="J191" s="138"/>
      <c r="K191" s="138"/>
      <c r="L191" s="138"/>
    </row>
    <row r="192" spans="1:12" ht="25.5">
      <c r="A192" s="27" t="s">
        <v>191</v>
      </c>
      <c r="B192" s="45">
        <v>158</v>
      </c>
      <c r="C192" s="24" t="s">
        <v>192</v>
      </c>
      <c r="D192" s="139"/>
      <c r="E192" s="139"/>
      <c r="F192" s="139"/>
      <c r="G192" s="139"/>
      <c r="H192" s="139"/>
      <c r="I192" s="139"/>
      <c r="J192" s="139"/>
      <c r="K192" s="139"/>
      <c r="L192" s="139"/>
    </row>
    <row r="193" spans="1:12" ht="12.75">
      <c r="A193" s="27" t="s">
        <v>553</v>
      </c>
      <c r="B193" s="35">
        <v>159</v>
      </c>
      <c r="C193" s="17"/>
      <c r="D193" s="18"/>
      <c r="E193" s="18"/>
      <c r="F193" s="18"/>
      <c r="G193" s="18"/>
      <c r="H193" s="18"/>
      <c r="I193" s="18"/>
      <c r="J193" s="18"/>
      <c r="K193" s="18"/>
      <c r="L193" s="18"/>
    </row>
    <row r="194" spans="1:12" ht="25.5">
      <c r="A194" s="15" t="s">
        <v>124</v>
      </c>
      <c r="B194" s="35">
        <v>160</v>
      </c>
      <c r="C194" s="17"/>
      <c r="D194" s="18">
        <f>SUM(D195:D202)</f>
        <v>0</v>
      </c>
      <c r="E194" s="18">
        <f aca="true" t="shared" si="24" ref="E194:L194">SUM(E195:E202)</f>
        <v>0</v>
      </c>
      <c r="F194" s="18">
        <f t="shared" si="24"/>
        <v>0</v>
      </c>
      <c r="G194" s="18">
        <f t="shared" si="24"/>
        <v>0</v>
      </c>
      <c r="H194" s="18">
        <f t="shared" si="24"/>
        <v>0</v>
      </c>
      <c r="I194" s="18">
        <f t="shared" si="24"/>
        <v>0</v>
      </c>
      <c r="J194" s="18">
        <f t="shared" si="24"/>
        <v>0</v>
      </c>
      <c r="K194" s="18">
        <f t="shared" si="24"/>
        <v>0</v>
      </c>
      <c r="L194" s="18">
        <f t="shared" si="24"/>
        <v>0</v>
      </c>
    </row>
    <row r="195" spans="1:12" ht="12.75">
      <c r="A195" s="58" t="s">
        <v>531</v>
      </c>
      <c r="B195" s="44"/>
      <c r="C195" s="21"/>
      <c r="D195" s="138"/>
      <c r="E195" s="138"/>
      <c r="F195" s="138"/>
      <c r="G195" s="138"/>
      <c r="H195" s="138"/>
      <c r="I195" s="138"/>
      <c r="J195" s="138"/>
      <c r="K195" s="138"/>
      <c r="L195" s="138"/>
    </row>
    <row r="196" spans="1:12" ht="25.5">
      <c r="A196" s="59" t="s">
        <v>332</v>
      </c>
      <c r="B196" s="45">
        <v>161</v>
      </c>
      <c r="C196" s="24" t="s">
        <v>193</v>
      </c>
      <c r="D196" s="139"/>
      <c r="E196" s="139"/>
      <c r="F196" s="139"/>
      <c r="G196" s="139"/>
      <c r="H196" s="139"/>
      <c r="I196" s="139"/>
      <c r="J196" s="139"/>
      <c r="K196" s="139"/>
      <c r="L196" s="139"/>
    </row>
    <row r="197" spans="1:12" ht="25.5">
      <c r="A197" s="59" t="s">
        <v>194</v>
      </c>
      <c r="B197" s="35">
        <v>162</v>
      </c>
      <c r="C197" s="17" t="s">
        <v>195</v>
      </c>
      <c r="D197" s="18"/>
      <c r="E197" s="18"/>
      <c r="F197" s="18"/>
      <c r="G197" s="18"/>
      <c r="H197" s="18"/>
      <c r="I197" s="18"/>
      <c r="J197" s="18"/>
      <c r="K197" s="18"/>
      <c r="L197" s="18"/>
    </row>
    <row r="198" spans="1:12" ht="12.75" customHeight="1">
      <c r="A198" s="59" t="s">
        <v>196</v>
      </c>
      <c r="B198" s="35">
        <v>163</v>
      </c>
      <c r="C198" s="17" t="s">
        <v>197</v>
      </c>
      <c r="D198" s="18"/>
      <c r="E198" s="18"/>
      <c r="F198" s="18"/>
      <c r="G198" s="18"/>
      <c r="H198" s="18"/>
      <c r="I198" s="18"/>
      <c r="J198" s="18"/>
      <c r="K198" s="18"/>
      <c r="L198" s="18"/>
    </row>
    <row r="199" spans="1:12" ht="25.5">
      <c r="A199" s="59" t="s">
        <v>198</v>
      </c>
      <c r="B199" s="35">
        <v>164</v>
      </c>
      <c r="C199" s="17" t="s">
        <v>199</v>
      </c>
      <c r="D199" s="18"/>
      <c r="E199" s="18"/>
      <c r="F199" s="18"/>
      <c r="G199" s="18"/>
      <c r="H199" s="18"/>
      <c r="I199" s="18"/>
      <c r="J199" s="18"/>
      <c r="K199" s="18"/>
      <c r="L199" s="18"/>
    </row>
    <row r="200" spans="1:12" ht="12.75">
      <c r="A200" s="59" t="s">
        <v>200</v>
      </c>
      <c r="B200" s="35">
        <v>165</v>
      </c>
      <c r="C200" s="17" t="s">
        <v>201</v>
      </c>
      <c r="D200" s="18"/>
      <c r="E200" s="18"/>
      <c r="F200" s="18"/>
      <c r="G200" s="18"/>
      <c r="H200" s="18"/>
      <c r="I200" s="18"/>
      <c r="J200" s="18"/>
      <c r="K200" s="18"/>
      <c r="L200" s="18"/>
    </row>
    <row r="201" spans="1:12" ht="12.75">
      <c r="A201" s="59" t="s">
        <v>202</v>
      </c>
      <c r="B201" s="35">
        <v>166</v>
      </c>
      <c r="C201" s="17" t="s">
        <v>203</v>
      </c>
      <c r="D201" s="18"/>
      <c r="E201" s="18"/>
      <c r="F201" s="18"/>
      <c r="G201" s="18"/>
      <c r="H201" s="18"/>
      <c r="I201" s="18"/>
      <c r="J201" s="18"/>
      <c r="K201" s="18"/>
      <c r="L201" s="18"/>
    </row>
    <row r="202" spans="1:12" ht="12.75">
      <c r="A202" s="59" t="s">
        <v>553</v>
      </c>
      <c r="B202" s="35">
        <v>167</v>
      </c>
      <c r="C202" s="17"/>
      <c r="D202" s="18"/>
      <c r="E202" s="18"/>
      <c r="F202" s="18"/>
      <c r="G202" s="18"/>
      <c r="H202" s="18"/>
      <c r="I202" s="18"/>
      <c r="J202" s="18"/>
      <c r="K202" s="18"/>
      <c r="L202" s="18"/>
    </row>
    <row r="203" spans="1:12" ht="25.5">
      <c r="A203" s="15" t="s">
        <v>125</v>
      </c>
      <c r="B203" s="35">
        <v>168</v>
      </c>
      <c r="C203" s="17"/>
      <c r="D203" s="18">
        <f>SUM(D204:D208)</f>
        <v>0</v>
      </c>
      <c r="E203" s="18">
        <f aca="true" t="shared" si="25" ref="E203:L203">SUM(E204:E208)</f>
        <v>0</v>
      </c>
      <c r="F203" s="18">
        <f t="shared" si="25"/>
        <v>0</v>
      </c>
      <c r="G203" s="18">
        <f t="shared" si="25"/>
        <v>0</v>
      </c>
      <c r="H203" s="18">
        <f t="shared" si="25"/>
        <v>0</v>
      </c>
      <c r="I203" s="18">
        <f t="shared" si="25"/>
        <v>0</v>
      </c>
      <c r="J203" s="18">
        <f t="shared" si="25"/>
        <v>0</v>
      </c>
      <c r="K203" s="18">
        <f t="shared" si="25"/>
        <v>0</v>
      </c>
      <c r="L203" s="18">
        <f t="shared" si="25"/>
        <v>0</v>
      </c>
    </row>
    <row r="204" spans="1:12" ht="12.75">
      <c r="A204" s="58" t="s">
        <v>531</v>
      </c>
      <c r="B204" s="44"/>
      <c r="C204" s="21"/>
      <c r="D204" s="138"/>
      <c r="E204" s="138"/>
      <c r="F204" s="138"/>
      <c r="G204" s="138"/>
      <c r="H204" s="138"/>
      <c r="I204" s="138"/>
      <c r="J204" s="138"/>
      <c r="K204" s="138"/>
      <c r="L204" s="138"/>
    </row>
    <row r="205" spans="1:12" ht="25.5">
      <c r="A205" s="27" t="s">
        <v>204</v>
      </c>
      <c r="B205" s="45">
        <v>169</v>
      </c>
      <c r="C205" s="24">
        <v>13085</v>
      </c>
      <c r="D205" s="139"/>
      <c r="E205" s="139"/>
      <c r="F205" s="139"/>
      <c r="G205" s="139"/>
      <c r="H205" s="139"/>
      <c r="I205" s="139"/>
      <c r="J205" s="139"/>
      <c r="K205" s="139"/>
      <c r="L205" s="139"/>
    </row>
    <row r="206" spans="1:12" ht="25.5">
      <c r="A206" s="27" t="s">
        <v>333</v>
      </c>
      <c r="B206" s="35">
        <v>170</v>
      </c>
      <c r="C206" s="17" t="s">
        <v>205</v>
      </c>
      <c r="D206" s="18"/>
      <c r="E206" s="18"/>
      <c r="F206" s="18"/>
      <c r="G206" s="18"/>
      <c r="H206" s="18"/>
      <c r="I206" s="18"/>
      <c r="J206" s="18"/>
      <c r="K206" s="18"/>
      <c r="L206" s="18"/>
    </row>
    <row r="207" spans="1:12" ht="12.75" customHeight="1">
      <c r="A207" s="27" t="s">
        <v>334</v>
      </c>
      <c r="B207" s="35">
        <v>171</v>
      </c>
      <c r="C207" s="17">
        <v>14934</v>
      </c>
      <c r="D207" s="18"/>
      <c r="E207" s="18"/>
      <c r="F207" s="18"/>
      <c r="G207" s="18"/>
      <c r="H207" s="18"/>
      <c r="I207" s="18"/>
      <c r="J207" s="18"/>
      <c r="K207" s="18"/>
      <c r="L207" s="18"/>
    </row>
    <row r="208" spans="1:12" ht="12.75">
      <c r="A208" s="27" t="s">
        <v>553</v>
      </c>
      <c r="B208" s="35">
        <v>172</v>
      </c>
      <c r="C208" s="17"/>
      <c r="D208" s="18"/>
      <c r="E208" s="18"/>
      <c r="F208" s="18"/>
      <c r="G208" s="18"/>
      <c r="H208" s="18"/>
      <c r="I208" s="18"/>
      <c r="J208" s="18"/>
      <c r="K208" s="18"/>
      <c r="L208" s="18"/>
    </row>
    <row r="209" spans="1:12" ht="25.5">
      <c r="A209" s="15" t="s">
        <v>126</v>
      </c>
      <c r="B209" s="35">
        <v>173</v>
      </c>
      <c r="C209" s="17"/>
      <c r="D209" s="18">
        <f>SUM(D210:D217)</f>
        <v>0</v>
      </c>
      <c r="E209" s="18">
        <f aca="true" t="shared" si="26" ref="E209:L209">SUM(E210:E217)</f>
        <v>0</v>
      </c>
      <c r="F209" s="18">
        <f t="shared" si="26"/>
        <v>0</v>
      </c>
      <c r="G209" s="18">
        <f t="shared" si="26"/>
        <v>0</v>
      </c>
      <c r="H209" s="18">
        <f t="shared" si="26"/>
        <v>0</v>
      </c>
      <c r="I209" s="18">
        <f t="shared" si="26"/>
        <v>0</v>
      </c>
      <c r="J209" s="18">
        <f t="shared" si="26"/>
        <v>0</v>
      </c>
      <c r="K209" s="18">
        <f t="shared" si="26"/>
        <v>0</v>
      </c>
      <c r="L209" s="18">
        <f t="shared" si="26"/>
        <v>0</v>
      </c>
    </row>
    <row r="210" spans="1:12" ht="12.75">
      <c r="A210" s="58" t="s">
        <v>531</v>
      </c>
      <c r="B210" s="44"/>
      <c r="C210" s="21"/>
      <c r="D210" s="138"/>
      <c r="E210" s="138"/>
      <c r="F210" s="138"/>
      <c r="G210" s="138"/>
      <c r="H210" s="138"/>
      <c r="I210" s="138"/>
      <c r="J210" s="138"/>
      <c r="K210" s="138"/>
      <c r="L210" s="138"/>
    </row>
    <row r="211" spans="1:12" ht="12.75">
      <c r="A211" s="27" t="s">
        <v>206</v>
      </c>
      <c r="B211" s="45">
        <v>174</v>
      </c>
      <c r="C211" s="24" t="s">
        <v>207</v>
      </c>
      <c r="D211" s="139"/>
      <c r="E211" s="139"/>
      <c r="F211" s="139"/>
      <c r="G211" s="139"/>
      <c r="H211" s="139"/>
      <c r="I211" s="139"/>
      <c r="J211" s="139"/>
      <c r="K211" s="139"/>
      <c r="L211" s="139"/>
    </row>
    <row r="212" spans="1:12" ht="12.75">
      <c r="A212" s="27" t="s">
        <v>208</v>
      </c>
      <c r="B212" s="35">
        <v>175</v>
      </c>
      <c r="C212" s="17" t="s">
        <v>209</v>
      </c>
      <c r="D212" s="18"/>
      <c r="E212" s="18"/>
      <c r="F212" s="18"/>
      <c r="G212" s="18"/>
      <c r="H212" s="18"/>
      <c r="I212" s="18"/>
      <c r="J212" s="18"/>
      <c r="K212" s="18"/>
      <c r="L212" s="18"/>
    </row>
    <row r="213" spans="1:12" ht="25.5">
      <c r="A213" s="27" t="s">
        <v>210</v>
      </c>
      <c r="B213" s="35">
        <v>176</v>
      </c>
      <c r="C213" s="17" t="s">
        <v>211</v>
      </c>
      <c r="D213" s="18"/>
      <c r="E213" s="18"/>
      <c r="F213" s="18"/>
      <c r="G213" s="18"/>
      <c r="H213" s="18"/>
      <c r="I213" s="18"/>
      <c r="J213" s="18"/>
      <c r="K213" s="18"/>
      <c r="L213" s="18"/>
    </row>
    <row r="214" spans="1:12" ht="12.75">
      <c r="A214" s="27" t="s">
        <v>212</v>
      </c>
      <c r="B214" s="35">
        <v>177</v>
      </c>
      <c r="C214" s="17" t="s">
        <v>213</v>
      </c>
      <c r="D214" s="18"/>
      <c r="E214" s="18"/>
      <c r="F214" s="18"/>
      <c r="G214" s="18"/>
      <c r="H214" s="18"/>
      <c r="I214" s="18"/>
      <c r="J214" s="18"/>
      <c r="K214" s="18"/>
      <c r="L214" s="18"/>
    </row>
    <row r="215" spans="1:12" ht="25.5">
      <c r="A215" s="53" t="s">
        <v>214</v>
      </c>
      <c r="B215" s="44">
        <v>178</v>
      </c>
      <c r="C215" s="21" t="s">
        <v>215</v>
      </c>
      <c r="D215" s="22"/>
      <c r="E215" s="22"/>
      <c r="F215" s="22"/>
      <c r="G215" s="22"/>
      <c r="H215" s="22"/>
      <c r="I215" s="22"/>
      <c r="J215" s="22"/>
      <c r="K215" s="22"/>
      <c r="L215" s="22"/>
    </row>
    <row r="216" spans="1:12" ht="25.5">
      <c r="A216" s="31" t="s">
        <v>216</v>
      </c>
      <c r="B216" s="32">
        <v>179</v>
      </c>
      <c r="C216" s="33" t="s">
        <v>217</v>
      </c>
      <c r="D216" s="34"/>
      <c r="E216" s="34"/>
      <c r="F216" s="34"/>
      <c r="G216" s="34"/>
      <c r="H216" s="34"/>
      <c r="I216" s="34"/>
      <c r="J216" s="34"/>
      <c r="K216" s="34"/>
      <c r="L216" s="34"/>
    </row>
    <row r="217" spans="1:12" ht="12.75">
      <c r="A217" s="27" t="s">
        <v>553</v>
      </c>
      <c r="B217" s="35">
        <v>180</v>
      </c>
      <c r="C217" s="17"/>
      <c r="D217" s="18"/>
      <c r="E217" s="18"/>
      <c r="F217" s="18"/>
      <c r="G217" s="18"/>
      <c r="H217" s="18"/>
      <c r="I217" s="18"/>
      <c r="J217" s="18"/>
      <c r="K217" s="18"/>
      <c r="L217" s="18"/>
    </row>
    <row r="218" spans="1:12" ht="25.5">
      <c r="A218" s="15" t="s">
        <v>1</v>
      </c>
      <c r="B218" s="35">
        <v>181</v>
      </c>
      <c r="C218" s="17"/>
      <c r="D218" s="18">
        <f>SUM(D219:D222)</f>
        <v>0</v>
      </c>
      <c r="E218" s="18">
        <f aca="true" t="shared" si="27" ref="E218:L218">SUM(E219:E222)</f>
        <v>0</v>
      </c>
      <c r="F218" s="18">
        <f t="shared" si="27"/>
        <v>0</v>
      </c>
      <c r="G218" s="18">
        <f t="shared" si="27"/>
        <v>0</v>
      </c>
      <c r="H218" s="18">
        <f t="shared" si="27"/>
        <v>0</v>
      </c>
      <c r="I218" s="18">
        <f t="shared" si="27"/>
        <v>0</v>
      </c>
      <c r="J218" s="18">
        <f t="shared" si="27"/>
        <v>0</v>
      </c>
      <c r="K218" s="18">
        <f t="shared" si="27"/>
        <v>0</v>
      </c>
      <c r="L218" s="18">
        <f t="shared" si="27"/>
        <v>0</v>
      </c>
    </row>
    <row r="219" spans="1:12" ht="12.75">
      <c r="A219" s="58" t="s">
        <v>531</v>
      </c>
      <c r="B219" s="44"/>
      <c r="C219" s="21"/>
      <c r="D219" s="138"/>
      <c r="E219" s="138"/>
      <c r="F219" s="138"/>
      <c r="G219" s="138"/>
      <c r="H219" s="138"/>
      <c r="I219" s="138"/>
      <c r="J219" s="138"/>
      <c r="K219" s="138"/>
      <c r="L219" s="138"/>
    </row>
    <row r="220" spans="1:12" ht="12.75">
      <c r="A220" s="27" t="s">
        <v>218</v>
      </c>
      <c r="B220" s="45">
        <v>182</v>
      </c>
      <c r="C220" s="24" t="s">
        <v>219</v>
      </c>
      <c r="D220" s="139"/>
      <c r="E220" s="139"/>
      <c r="F220" s="139"/>
      <c r="G220" s="139"/>
      <c r="H220" s="139"/>
      <c r="I220" s="139"/>
      <c r="J220" s="139"/>
      <c r="K220" s="139"/>
      <c r="L220" s="139"/>
    </row>
    <row r="221" spans="1:12" ht="12.75">
      <c r="A221" s="27" t="s">
        <v>220</v>
      </c>
      <c r="B221" s="35">
        <v>183</v>
      </c>
      <c r="C221" s="17" t="s">
        <v>221</v>
      </c>
      <c r="D221" s="18"/>
      <c r="E221" s="18"/>
      <c r="F221" s="18"/>
      <c r="G221" s="18"/>
      <c r="H221" s="18"/>
      <c r="I221" s="18"/>
      <c r="J221" s="18"/>
      <c r="K221" s="18"/>
      <c r="L221" s="18"/>
    </row>
    <row r="222" spans="1:12" ht="12.75">
      <c r="A222" s="27" t="s">
        <v>553</v>
      </c>
      <c r="B222" s="35">
        <v>184</v>
      </c>
      <c r="C222" s="17"/>
      <c r="D222" s="18"/>
      <c r="E222" s="18"/>
      <c r="F222" s="18"/>
      <c r="G222" s="18"/>
      <c r="H222" s="18"/>
      <c r="I222" s="18"/>
      <c r="J222" s="18"/>
      <c r="K222" s="18"/>
      <c r="L222" s="18"/>
    </row>
    <row r="223" spans="1:12" ht="25.5">
      <c r="A223" s="50" t="s">
        <v>2</v>
      </c>
      <c r="B223" s="44"/>
      <c r="C223" s="21"/>
      <c r="D223" s="138">
        <f>SUM(D225:D229)</f>
        <v>0</v>
      </c>
      <c r="E223" s="138">
        <f aca="true" t="shared" si="28" ref="E223:L223">SUM(E225:E229)</f>
        <v>0</v>
      </c>
      <c r="F223" s="138">
        <f t="shared" si="28"/>
        <v>0</v>
      </c>
      <c r="G223" s="138">
        <f t="shared" si="28"/>
        <v>0</v>
      </c>
      <c r="H223" s="138">
        <f t="shared" si="28"/>
        <v>0</v>
      </c>
      <c r="I223" s="138">
        <f t="shared" si="28"/>
        <v>0</v>
      </c>
      <c r="J223" s="138">
        <f t="shared" si="28"/>
        <v>0</v>
      </c>
      <c r="K223" s="138">
        <f t="shared" si="28"/>
        <v>0</v>
      </c>
      <c r="L223" s="138">
        <f t="shared" si="28"/>
        <v>0</v>
      </c>
    </row>
    <row r="224" spans="1:12" ht="12.75">
      <c r="A224" s="15" t="s">
        <v>127</v>
      </c>
      <c r="B224" s="45">
        <v>185</v>
      </c>
      <c r="C224" s="24"/>
      <c r="D224" s="139"/>
      <c r="E224" s="139"/>
      <c r="F224" s="139"/>
      <c r="G224" s="139"/>
      <c r="H224" s="139"/>
      <c r="I224" s="139"/>
      <c r="J224" s="139"/>
      <c r="K224" s="139"/>
      <c r="L224" s="139"/>
    </row>
    <row r="225" spans="1:12" ht="12.75">
      <c r="A225" s="58" t="s">
        <v>531</v>
      </c>
      <c r="B225" s="44"/>
      <c r="C225" s="21"/>
      <c r="D225" s="138"/>
      <c r="E225" s="138"/>
      <c r="F225" s="138"/>
      <c r="G225" s="138"/>
      <c r="H225" s="138"/>
      <c r="I225" s="138"/>
      <c r="J225" s="138"/>
      <c r="K225" s="138"/>
      <c r="L225" s="138"/>
    </row>
    <row r="226" spans="1:12" ht="12.75">
      <c r="A226" s="27" t="s">
        <v>222</v>
      </c>
      <c r="B226" s="45">
        <v>186</v>
      </c>
      <c r="C226" s="24" t="s">
        <v>223</v>
      </c>
      <c r="D226" s="139"/>
      <c r="E226" s="139"/>
      <c r="F226" s="139"/>
      <c r="G226" s="139"/>
      <c r="H226" s="139"/>
      <c r="I226" s="139"/>
      <c r="J226" s="139"/>
      <c r="K226" s="139"/>
      <c r="L226" s="139"/>
    </row>
    <row r="227" spans="1:12" ht="25.5">
      <c r="A227" s="45" t="s">
        <v>224</v>
      </c>
      <c r="B227" s="35">
        <v>187</v>
      </c>
      <c r="C227" s="17" t="s">
        <v>225</v>
      </c>
      <c r="D227" s="18"/>
      <c r="E227" s="18"/>
      <c r="F227" s="18"/>
      <c r="G227" s="18"/>
      <c r="H227" s="18"/>
      <c r="I227" s="18"/>
      <c r="J227" s="18"/>
      <c r="K227" s="18"/>
      <c r="L227" s="18"/>
    </row>
    <row r="228" spans="1:12" ht="25.5">
      <c r="A228" s="27" t="s">
        <v>226</v>
      </c>
      <c r="B228" s="35">
        <v>188</v>
      </c>
      <c r="C228" s="17">
        <v>13036</v>
      </c>
      <c r="D228" s="18"/>
      <c r="E228" s="18"/>
      <c r="F228" s="18"/>
      <c r="G228" s="18"/>
      <c r="H228" s="18"/>
      <c r="I228" s="18"/>
      <c r="J228" s="18"/>
      <c r="K228" s="18"/>
      <c r="L228" s="18"/>
    </row>
    <row r="229" spans="1:12" ht="12.75">
      <c r="A229" s="27" t="s">
        <v>553</v>
      </c>
      <c r="B229" s="35">
        <v>189</v>
      </c>
      <c r="C229" s="17"/>
      <c r="D229" s="18"/>
      <c r="E229" s="18"/>
      <c r="F229" s="18"/>
      <c r="G229" s="18"/>
      <c r="H229" s="18"/>
      <c r="I229" s="18"/>
      <c r="J229" s="18"/>
      <c r="K229" s="18"/>
      <c r="L229" s="18"/>
    </row>
    <row r="230" spans="1:12" ht="25.5">
      <c r="A230" s="15" t="s">
        <v>639</v>
      </c>
      <c r="B230" s="35">
        <v>190</v>
      </c>
      <c r="C230" s="17"/>
      <c r="D230" s="18">
        <f>SUM(D231:D243)</f>
        <v>0</v>
      </c>
      <c r="E230" s="18">
        <f aca="true" t="shared" si="29" ref="E230:L230">SUM(E231:E243)</f>
        <v>0</v>
      </c>
      <c r="F230" s="18">
        <f t="shared" si="29"/>
        <v>0</v>
      </c>
      <c r="G230" s="18">
        <f t="shared" si="29"/>
        <v>0</v>
      </c>
      <c r="H230" s="18">
        <f t="shared" si="29"/>
        <v>0</v>
      </c>
      <c r="I230" s="18">
        <f t="shared" si="29"/>
        <v>0</v>
      </c>
      <c r="J230" s="18">
        <f t="shared" si="29"/>
        <v>0</v>
      </c>
      <c r="K230" s="18">
        <f t="shared" si="29"/>
        <v>0</v>
      </c>
      <c r="L230" s="18">
        <f t="shared" si="29"/>
        <v>0</v>
      </c>
    </row>
    <row r="231" spans="1:12" ht="12.75">
      <c r="A231" s="26" t="s">
        <v>531</v>
      </c>
      <c r="B231" s="44"/>
      <c r="C231" s="146" t="s">
        <v>228</v>
      </c>
      <c r="D231" s="138"/>
      <c r="E231" s="138"/>
      <c r="F231" s="138"/>
      <c r="G231" s="138"/>
      <c r="H231" s="138"/>
      <c r="I231" s="138"/>
      <c r="J231" s="138"/>
      <c r="K231" s="138"/>
      <c r="L231" s="138"/>
    </row>
    <row r="232" spans="1:12" ht="12.75">
      <c r="A232" s="27" t="s">
        <v>227</v>
      </c>
      <c r="B232" s="45">
        <v>191</v>
      </c>
      <c r="C232" s="147"/>
      <c r="D232" s="139"/>
      <c r="E232" s="139"/>
      <c r="F232" s="139"/>
      <c r="G232" s="139"/>
      <c r="H232" s="139"/>
      <c r="I232" s="139"/>
      <c r="J232" s="139"/>
      <c r="K232" s="139"/>
      <c r="L232" s="139"/>
    </row>
    <row r="233" spans="1:12" ht="12.75">
      <c r="A233" s="27" t="s">
        <v>229</v>
      </c>
      <c r="B233" s="35">
        <v>192</v>
      </c>
      <c r="C233" s="17" t="s">
        <v>230</v>
      </c>
      <c r="D233" s="18"/>
      <c r="E233" s="18"/>
      <c r="F233" s="18"/>
      <c r="G233" s="18"/>
      <c r="H233" s="18"/>
      <c r="I233" s="18"/>
      <c r="J233" s="18"/>
      <c r="K233" s="18"/>
      <c r="L233" s="18"/>
    </row>
    <row r="234" spans="1:12" ht="12.75" customHeight="1">
      <c r="A234" s="27" t="s">
        <v>335</v>
      </c>
      <c r="B234" s="35">
        <v>193</v>
      </c>
      <c r="C234" s="17" t="s">
        <v>231</v>
      </c>
      <c r="D234" s="18"/>
      <c r="E234" s="18"/>
      <c r="F234" s="18"/>
      <c r="G234" s="18"/>
      <c r="H234" s="18"/>
      <c r="I234" s="18"/>
      <c r="J234" s="18"/>
      <c r="K234" s="18"/>
      <c r="L234" s="18"/>
    </row>
    <row r="235" spans="1:12" ht="12.75">
      <c r="A235" s="27" t="s">
        <v>232</v>
      </c>
      <c r="B235" s="35">
        <v>194</v>
      </c>
      <c r="C235" s="17" t="s">
        <v>654</v>
      </c>
      <c r="D235" s="18"/>
      <c r="E235" s="18"/>
      <c r="F235" s="18"/>
      <c r="G235" s="18"/>
      <c r="H235" s="18"/>
      <c r="I235" s="18"/>
      <c r="J235" s="18"/>
      <c r="K235" s="18"/>
      <c r="L235" s="18"/>
    </row>
    <row r="236" spans="1:12" ht="12.75" customHeight="1">
      <c r="A236" s="27" t="s">
        <v>233</v>
      </c>
      <c r="B236" s="35">
        <v>195</v>
      </c>
      <c r="C236" s="17" t="s">
        <v>234</v>
      </c>
      <c r="D236" s="18"/>
      <c r="E236" s="18"/>
      <c r="F236" s="18"/>
      <c r="G236" s="18"/>
      <c r="H236" s="18"/>
      <c r="I236" s="18"/>
      <c r="J236" s="18"/>
      <c r="K236" s="18"/>
      <c r="L236" s="18"/>
    </row>
    <row r="237" spans="1:12" ht="12.75">
      <c r="A237" s="27" t="s">
        <v>235</v>
      </c>
      <c r="B237" s="35">
        <v>196</v>
      </c>
      <c r="C237" s="17">
        <v>12546</v>
      </c>
      <c r="D237" s="18"/>
      <c r="E237" s="18"/>
      <c r="F237" s="18"/>
      <c r="G237" s="18"/>
      <c r="H237" s="18"/>
      <c r="I237" s="18"/>
      <c r="J237" s="18"/>
      <c r="K237" s="18"/>
      <c r="L237" s="18"/>
    </row>
    <row r="238" spans="1:12" ht="12.75">
      <c r="A238" s="27" t="s">
        <v>236</v>
      </c>
      <c r="B238" s="35">
        <v>197</v>
      </c>
      <c r="C238" s="17" t="s">
        <v>237</v>
      </c>
      <c r="D238" s="18"/>
      <c r="E238" s="18"/>
      <c r="F238" s="18"/>
      <c r="G238" s="18"/>
      <c r="H238" s="18"/>
      <c r="I238" s="18"/>
      <c r="J238" s="18"/>
      <c r="K238" s="18"/>
      <c r="L238" s="18"/>
    </row>
    <row r="239" spans="1:12" ht="12.75">
      <c r="A239" s="27" t="s">
        <v>238</v>
      </c>
      <c r="B239" s="35">
        <v>198</v>
      </c>
      <c r="C239" s="17" t="s">
        <v>239</v>
      </c>
      <c r="D239" s="18"/>
      <c r="E239" s="18"/>
      <c r="F239" s="18"/>
      <c r="G239" s="18"/>
      <c r="H239" s="18"/>
      <c r="I239" s="18"/>
      <c r="J239" s="18"/>
      <c r="K239" s="18"/>
      <c r="L239" s="18"/>
    </row>
    <row r="240" spans="1:12" ht="12.75">
      <c r="A240" s="27" t="s">
        <v>240</v>
      </c>
      <c r="B240" s="35">
        <v>199</v>
      </c>
      <c r="C240" s="17">
        <v>19523</v>
      </c>
      <c r="D240" s="18"/>
      <c r="E240" s="18"/>
      <c r="F240" s="18"/>
      <c r="G240" s="18"/>
      <c r="H240" s="18"/>
      <c r="I240" s="18"/>
      <c r="J240" s="18"/>
      <c r="K240" s="18"/>
      <c r="L240" s="18"/>
    </row>
    <row r="241" spans="1:12" ht="12.75">
      <c r="A241" s="27" t="s">
        <v>241</v>
      </c>
      <c r="B241" s="35">
        <v>200</v>
      </c>
      <c r="C241" s="17">
        <v>19521</v>
      </c>
      <c r="D241" s="18"/>
      <c r="E241" s="18"/>
      <c r="F241" s="18"/>
      <c r="G241" s="18"/>
      <c r="H241" s="18"/>
      <c r="I241" s="18"/>
      <c r="J241" s="18"/>
      <c r="K241" s="18"/>
      <c r="L241" s="18"/>
    </row>
    <row r="242" spans="1:12" ht="12.75">
      <c r="A242" s="27" t="s">
        <v>242</v>
      </c>
      <c r="B242" s="35">
        <v>201</v>
      </c>
      <c r="C242" s="17">
        <v>19959</v>
      </c>
      <c r="D242" s="18"/>
      <c r="E242" s="18"/>
      <c r="F242" s="18"/>
      <c r="G242" s="18"/>
      <c r="H242" s="18"/>
      <c r="I242" s="18"/>
      <c r="J242" s="18"/>
      <c r="K242" s="18"/>
      <c r="L242" s="18"/>
    </row>
    <row r="243" spans="1:12" ht="12.75">
      <c r="A243" s="27" t="s">
        <v>553</v>
      </c>
      <c r="B243" s="35">
        <v>202</v>
      </c>
      <c r="C243" s="17"/>
      <c r="D243" s="18"/>
      <c r="E243" s="18"/>
      <c r="F243" s="18"/>
      <c r="G243" s="18"/>
      <c r="H243" s="18"/>
      <c r="I243" s="18"/>
      <c r="J243" s="18"/>
      <c r="K243" s="18"/>
      <c r="L243" s="18"/>
    </row>
    <row r="244" spans="1:12" ht="25.5">
      <c r="A244" s="15" t="s">
        <v>663</v>
      </c>
      <c r="B244" s="35">
        <v>203</v>
      </c>
      <c r="C244" s="17"/>
      <c r="D244" s="18">
        <f>SUM(D245:D255)</f>
        <v>0</v>
      </c>
      <c r="E244" s="18">
        <f aca="true" t="shared" si="30" ref="E244:L244">SUM(E245:E255)</f>
        <v>0</v>
      </c>
      <c r="F244" s="18">
        <f t="shared" si="30"/>
        <v>0</v>
      </c>
      <c r="G244" s="18">
        <f t="shared" si="30"/>
        <v>0</v>
      </c>
      <c r="H244" s="18">
        <f t="shared" si="30"/>
        <v>0</v>
      </c>
      <c r="I244" s="18">
        <f t="shared" si="30"/>
        <v>0</v>
      </c>
      <c r="J244" s="18">
        <f t="shared" si="30"/>
        <v>0</v>
      </c>
      <c r="K244" s="18">
        <f t="shared" si="30"/>
        <v>0</v>
      </c>
      <c r="L244" s="18">
        <f t="shared" si="30"/>
        <v>0</v>
      </c>
    </row>
    <row r="245" spans="1:12" ht="12.75">
      <c r="A245" s="58" t="s">
        <v>531</v>
      </c>
      <c r="B245" s="44"/>
      <c r="C245" s="21"/>
      <c r="D245" s="138"/>
      <c r="E245" s="138"/>
      <c r="F245" s="138"/>
      <c r="G245" s="138"/>
      <c r="H245" s="138"/>
      <c r="I245" s="138"/>
      <c r="J245" s="138"/>
      <c r="K245" s="138"/>
      <c r="L245" s="138"/>
    </row>
    <row r="246" spans="1:12" ht="12.75">
      <c r="A246" s="27" t="s">
        <v>243</v>
      </c>
      <c r="B246" s="45">
        <v>204</v>
      </c>
      <c r="C246" s="24" t="s">
        <v>244</v>
      </c>
      <c r="D246" s="139"/>
      <c r="E246" s="139"/>
      <c r="F246" s="139"/>
      <c r="G246" s="139"/>
      <c r="H246" s="139"/>
      <c r="I246" s="139"/>
      <c r="J246" s="139"/>
      <c r="K246" s="139"/>
      <c r="L246" s="139"/>
    </row>
    <row r="247" spans="1:12" ht="12.75">
      <c r="A247" s="27" t="s">
        <v>245</v>
      </c>
      <c r="B247" s="35">
        <v>205</v>
      </c>
      <c r="C247" s="17" t="s">
        <v>246</v>
      </c>
      <c r="D247" s="18"/>
      <c r="E247" s="18"/>
      <c r="F247" s="18"/>
      <c r="G247" s="18"/>
      <c r="H247" s="18"/>
      <c r="I247" s="18"/>
      <c r="J247" s="18"/>
      <c r="K247" s="18"/>
      <c r="L247" s="18"/>
    </row>
    <row r="248" spans="1:12" ht="12.75">
      <c r="A248" s="27" t="s">
        <v>247</v>
      </c>
      <c r="B248" s="35">
        <v>206</v>
      </c>
      <c r="C248" s="17">
        <v>16564</v>
      </c>
      <c r="D248" s="18"/>
      <c r="E248" s="18"/>
      <c r="F248" s="18"/>
      <c r="G248" s="18"/>
      <c r="H248" s="18"/>
      <c r="I248" s="18"/>
      <c r="J248" s="18"/>
      <c r="K248" s="18"/>
      <c r="L248" s="18"/>
    </row>
    <row r="249" spans="1:12" ht="38.25">
      <c r="A249" s="27" t="s">
        <v>248</v>
      </c>
      <c r="B249" s="35">
        <v>207</v>
      </c>
      <c r="C249" s="17" t="s">
        <v>249</v>
      </c>
      <c r="D249" s="18"/>
      <c r="E249" s="18"/>
      <c r="F249" s="18"/>
      <c r="G249" s="18"/>
      <c r="H249" s="18"/>
      <c r="I249" s="18"/>
      <c r="J249" s="18"/>
      <c r="K249" s="18"/>
      <c r="L249" s="18"/>
    </row>
    <row r="250" spans="1:12" ht="12.75">
      <c r="A250" s="27" t="s">
        <v>250</v>
      </c>
      <c r="B250" s="35">
        <v>208</v>
      </c>
      <c r="C250" s="17">
        <v>14974</v>
      </c>
      <c r="D250" s="18"/>
      <c r="E250" s="18"/>
      <c r="F250" s="18"/>
      <c r="G250" s="18"/>
      <c r="H250" s="18"/>
      <c r="I250" s="18"/>
      <c r="J250" s="18"/>
      <c r="K250" s="18"/>
      <c r="L250" s="18"/>
    </row>
    <row r="251" spans="1:12" ht="12.75">
      <c r="A251" s="27" t="s">
        <v>251</v>
      </c>
      <c r="B251" s="35">
        <v>209</v>
      </c>
      <c r="C251" s="17" t="s">
        <v>252</v>
      </c>
      <c r="D251" s="18"/>
      <c r="E251" s="18"/>
      <c r="F251" s="18"/>
      <c r="G251" s="18"/>
      <c r="H251" s="18"/>
      <c r="I251" s="18"/>
      <c r="J251" s="18"/>
      <c r="K251" s="18"/>
      <c r="L251" s="18"/>
    </row>
    <row r="252" spans="1:12" ht="12.75">
      <c r="A252" s="27" t="s">
        <v>253</v>
      </c>
      <c r="B252" s="35">
        <v>210</v>
      </c>
      <c r="C252" s="17" t="s">
        <v>254</v>
      </c>
      <c r="D252" s="18"/>
      <c r="E252" s="18"/>
      <c r="F252" s="18"/>
      <c r="G252" s="18"/>
      <c r="H252" s="18"/>
      <c r="I252" s="18"/>
      <c r="J252" s="18"/>
      <c r="K252" s="18"/>
      <c r="L252" s="18"/>
    </row>
    <row r="253" spans="1:12" ht="12.75">
      <c r="A253" s="27" t="s">
        <v>255</v>
      </c>
      <c r="B253" s="35">
        <v>211</v>
      </c>
      <c r="C253" s="17" t="s">
        <v>256</v>
      </c>
      <c r="D253" s="18"/>
      <c r="E253" s="18"/>
      <c r="F253" s="18"/>
      <c r="G253" s="18"/>
      <c r="H253" s="18"/>
      <c r="I253" s="18"/>
      <c r="J253" s="18"/>
      <c r="K253" s="18"/>
      <c r="L253" s="18"/>
    </row>
    <row r="254" spans="1:12" ht="12.75">
      <c r="A254" s="27" t="s">
        <v>257</v>
      </c>
      <c r="B254" s="35">
        <v>212</v>
      </c>
      <c r="C254" s="17" t="s">
        <v>258</v>
      </c>
      <c r="D254" s="18"/>
      <c r="E254" s="18"/>
      <c r="F254" s="18"/>
      <c r="G254" s="18"/>
      <c r="H254" s="18"/>
      <c r="I254" s="18"/>
      <c r="J254" s="18"/>
      <c r="K254" s="18"/>
      <c r="L254" s="18"/>
    </row>
    <row r="255" spans="1:12" ht="12.75">
      <c r="A255" s="27" t="s">
        <v>553</v>
      </c>
      <c r="B255" s="35">
        <v>213</v>
      </c>
      <c r="C255" s="17"/>
      <c r="D255" s="18"/>
      <c r="E255" s="18"/>
      <c r="F255" s="18"/>
      <c r="G255" s="18"/>
      <c r="H255" s="18"/>
      <c r="I255" s="18"/>
      <c r="J255" s="18"/>
      <c r="K255" s="18"/>
      <c r="L255" s="18"/>
    </row>
    <row r="256" spans="1:12" ht="12.75">
      <c r="A256" s="50" t="s">
        <v>641</v>
      </c>
      <c r="B256" s="44"/>
      <c r="C256" s="21"/>
      <c r="D256" s="138">
        <f>D258+D272+D278+D285+D290+D294</f>
        <v>0</v>
      </c>
      <c r="E256" s="138">
        <f aca="true" t="shared" si="31" ref="E256:L256">E258+E272+E278+E285+E290+E294</f>
        <v>0</v>
      </c>
      <c r="F256" s="138">
        <f t="shared" si="31"/>
        <v>0</v>
      </c>
      <c r="G256" s="138">
        <f t="shared" si="31"/>
        <v>0</v>
      </c>
      <c r="H256" s="138">
        <f t="shared" si="31"/>
        <v>0</v>
      </c>
      <c r="I256" s="138">
        <f t="shared" si="31"/>
        <v>0</v>
      </c>
      <c r="J256" s="138">
        <f t="shared" si="31"/>
        <v>0</v>
      </c>
      <c r="K256" s="138">
        <f t="shared" si="31"/>
        <v>0</v>
      </c>
      <c r="L256" s="138">
        <f t="shared" si="31"/>
        <v>0</v>
      </c>
    </row>
    <row r="257" spans="1:12" ht="12.75">
      <c r="A257" s="15" t="s">
        <v>640</v>
      </c>
      <c r="B257" s="45">
        <v>214</v>
      </c>
      <c r="C257" s="24"/>
      <c r="D257" s="139"/>
      <c r="E257" s="139"/>
      <c r="F257" s="139"/>
      <c r="G257" s="139"/>
      <c r="H257" s="139"/>
      <c r="I257" s="139"/>
      <c r="J257" s="139"/>
      <c r="K257" s="139"/>
      <c r="L257" s="139"/>
    </row>
    <row r="258" spans="1:12" ht="12.75">
      <c r="A258" s="58" t="s">
        <v>531</v>
      </c>
      <c r="B258" s="44"/>
      <c r="C258" s="21"/>
      <c r="D258" s="138">
        <f>SUM(D261:D271)</f>
        <v>0</v>
      </c>
      <c r="E258" s="138">
        <f aca="true" t="shared" si="32" ref="E258:L258">SUM(E261:E271)</f>
        <v>0</v>
      </c>
      <c r="F258" s="138">
        <f t="shared" si="32"/>
        <v>0</v>
      </c>
      <c r="G258" s="138">
        <f t="shared" si="32"/>
        <v>0</v>
      </c>
      <c r="H258" s="138">
        <f t="shared" si="32"/>
        <v>0</v>
      </c>
      <c r="I258" s="138">
        <f t="shared" si="32"/>
        <v>0</v>
      </c>
      <c r="J258" s="138">
        <f t="shared" si="32"/>
        <v>0</v>
      </c>
      <c r="K258" s="138">
        <f t="shared" si="32"/>
        <v>0</v>
      </c>
      <c r="L258" s="138">
        <f t="shared" si="32"/>
        <v>0</v>
      </c>
    </row>
    <row r="259" spans="1:12" ht="12.75">
      <c r="A259" s="50" t="s">
        <v>128</v>
      </c>
      <c r="B259" s="57"/>
      <c r="C259" s="30"/>
      <c r="D259" s="140"/>
      <c r="E259" s="140"/>
      <c r="F259" s="140"/>
      <c r="G259" s="140"/>
      <c r="H259" s="140"/>
      <c r="I259" s="140"/>
      <c r="J259" s="140"/>
      <c r="K259" s="140"/>
      <c r="L259" s="140"/>
    </row>
    <row r="260" spans="1:12" ht="12.75">
      <c r="A260" s="15" t="s">
        <v>129</v>
      </c>
      <c r="B260" s="45">
        <v>215</v>
      </c>
      <c r="C260" s="24"/>
      <c r="D260" s="139"/>
      <c r="E260" s="139"/>
      <c r="F260" s="139"/>
      <c r="G260" s="139"/>
      <c r="H260" s="139"/>
      <c r="I260" s="139"/>
      <c r="J260" s="139"/>
      <c r="K260" s="139"/>
      <c r="L260" s="139"/>
    </row>
    <row r="261" spans="1:12" ht="12.75">
      <c r="A261" s="27" t="s">
        <v>259</v>
      </c>
      <c r="B261" s="35">
        <v>216</v>
      </c>
      <c r="C261" s="17">
        <v>11736</v>
      </c>
      <c r="D261" s="18"/>
      <c r="E261" s="18"/>
      <c r="F261" s="18"/>
      <c r="G261" s="18"/>
      <c r="H261" s="18"/>
      <c r="I261" s="18"/>
      <c r="J261" s="18"/>
      <c r="K261" s="18"/>
      <c r="L261" s="18"/>
    </row>
    <row r="262" spans="1:12" ht="12.75">
      <c r="A262" s="27" t="s">
        <v>260</v>
      </c>
      <c r="B262" s="35">
        <v>217</v>
      </c>
      <c r="C262" s="17">
        <v>12968</v>
      </c>
      <c r="D262" s="18"/>
      <c r="E262" s="18"/>
      <c r="F262" s="18"/>
      <c r="G262" s="18"/>
      <c r="H262" s="18"/>
      <c r="I262" s="18"/>
      <c r="J262" s="18"/>
      <c r="K262" s="18"/>
      <c r="L262" s="18"/>
    </row>
    <row r="263" spans="1:12" ht="25.5">
      <c r="A263" s="31" t="s">
        <v>3</v>
      </c>
      <c r="B263" s="47">
        <v>218</v>
      </c>
      <c r="C263" s="48" t="s">
        <v>261</v>
      </c>
      <c r="D263" s="49"/>
      <c r="E263" s="49"/>
      <c r="F263" s="49"/>
      <c r="G263" s="49"/>
      <c r="H263" s="49"/>
      <c r="I263" s="49"/>
      <c r="J263" s="49"/>
      <c r="K263" s="49"/>
      <c r="L263" s="49"/>
    </row>
    <row r="264" spans="1:12" ht="25.5">
      <c r="A264" s="27" t="s">
        <v>4</v>
      </c>
      <c r="B264" s="45">
        <v>219</v>
      </c>
      <c r="C264" s="24" t="s">
        <v>262</v>
      </c>
      <c r="D264" s="25"/>
      <c r="E264" s="25"/>
      <c r="F264" s="25"/>
      <c r="G264" s="25"/>
      <c r="H264" s="25"/>
      <c r="I264" s="25"/>
      <c r="J264" s="25"/>
      <c r="K264" s="25"/>
      <c r="L264" s="25"/>
    </row>
    <row r="265" spans="1:12" ht="25.5">
      <c r="A265" s="27" t="s">
        <v>263</v>
      </c>
      <c r="B265" s="35">
        <v>220</v>
      </c>
      <c r="C265" s="17" t="s">
        <v>264</v>
      </c>
      <c r="D265" s="18"/>
      <c r="E265" s="18"/>
      <c r="F265" s="18"/>
      <c r="G265" s="18"/>
      <c r="H265" s="18"/>
      <c r="I265" s="18"/>
      <c r="J265" s="18"/>
      <c r="K265" s="18"/>
      <c r="L265" s="18"/>
    </row>
    <row r="266" spans="1:12" ht="25.5">
      <c r="A266" s="27" t="s">
        <v>265</v>
      </c>
      <c r="B266" s="35">
        <v>221</v>
      </c>
      <c r="C266" s="17" t="s">
        <v>266</v>
      </c>
      <c r="D266" s="18"/>
      <c r="E266" s="18"/>
      <c r="F266" s="18"/>
      <c r="G266" s="18"/>
      <c r="H266" s="18"/>
      <c r="I266" s="18"/>
      <c r="J266" s="18"/>
      <c r="K266" s="18"/>
      <c r="L266" s="18"/>
    </row>
    <row r="267" spans="1:12" ht="12.75">
      <c r="A267" s="27" t="s">
        <v>267</v>
      </c>
      <c r="B267" s="35">
        <v>222</v>
      </c>
      <c r="C267" s="17" t="s">
        <v>268</v>
      </c>
      <c r="D267" s="18"/>
      <c r="E267" s="18"/>
      <c r="F267" s="18"/>
      <c r="G267" s="18"/>
      <c r="H267" s="18"/>
      <c r="I267" s="18"/>
      <c r="J267" s="18"/>
      <c r="K267" s="18"/>
      <c r="L267" s="18"/>
    </row>
    <row r="268" spans="1:12" ht="12.75">
      <c r="A268" s="27" t="s">
        <v>269</v>
      </c>
      <c r="B268" s="35">
        <v>223</v>
      </c>
      <c r="C268" s="17">
        <v>16849</v>
      </c>
      <c r="D268" s="18"/>
      <c r="E268" s="18"/>
      <c r="F268" s="18"/>
      <c r="G268" s="18"/>
      <c r="H268" s="18"/>
      <c r="I268" s="18"/>
      <c r="J268" s="18"/>
      <c r="K268" s="18"/>
      <c r="L268" s="18"/>
    </row>
    <row r="269" spans="1:12" ht="12.75">
      <c r="A269" s="27" t="s">
        <v>270</v>
      </c>
      <c r="B269" s="35">
        <v>224</v>
      </c>
      <c r="C269" s="17">
        <v>17706</v>
      </c>
      <c r="D269" s="18"/>
      <c r="E269" s="18"/>
      <c r="F269" s="18"/>
      <c r="G269" s="18"/>
      <c r="H269" s="18"/>
      <c r="I269" s="18"/>
      <c r="J269" s="18"/>
      <c r="K269" s="18"/>
      <c r="L269" s="18"/>
    </row>
    <row r="270" spans="1:12" ht="12.75">
      <c r="A270" s="27" t="s">
        <v>271</v>
      </c>
      <c r="B270" s="35">
        <v>225</v>
      </c>
      <c r="C270" s="17">
        <v>19143</v>
      </c>
      <c r="D270" s="18"/>
      <c r="E270" s="18"/>
      <c r="F270" s="18"/>
      <c r="G270" s="18"/>
      <c r="H270" s="18"/>
      <c r="I270" s="18"/>
      <c r="J270" s="18"/>
      <c r="K270" s="18"/>
      <c r="L270" s="18"/>
    </row>
    <row r="271" spans="1:12" ht="12.75">
      <c r="A271" s="27" t="s">
        <v>553</v>
      </c>
      <c r="B271" s="35">
        <v>226</v>
      </c>
      <c r="C271" s="17"/>
      <c r="D271" s="18"/>
      <c r="E271" s="18"/>
      <c r="F271" s="18"/>
      <c r="G271" s="18"/>
      <c r="H271" s="18"/>
      <c r="I271" s="18"/>
      <c r="J271" s="18"/>
      <c r="K271" s="18"/>
      <c r="L271" s="18"/>
    </row>
    <row r="272" spans="1:12" ht="12.75">
      <c r="A272" s="50" t="s">
        <v>130</v>
      </c>
      <c r="B272" s="44"/>
      <c r="C272" s="21"/>
      <c r="D272" s="138">
        <f>SUM(D274:D277)</f>
        <v>0</v>
      </c>
      <c r="E272" s="138">
        <f aca="true" t="shared" si="33" ref="E272:L272">SUM(E274:E277)</f>
        <v>0</v>
      </c>
      <c r="F272" s="138">
        <f t="shared" si="33"/>
        <v>0</v>
      </c>
      <c r="G272" s="138">
        <f t="shared" si="33"/>
        <v>0</v>
      </c>
      <c r="H272" s="138">
        <f t="shared" si="33"/>
        <v>0</v>
      </c>
      <c r="I272" s="138">
        <f t="shared" si="33"/>
        <v>0</v>
      </c>
      <c r="J272" s="138">
        <f t="shared" si="33"/>
        <v>0</v>
      </c>
      <c r="K272" s="138">
        <f t="shared" si="33"/>
        <v>0</v>
      </c>
      <c r="L272" s="138">
        <f t="shared" si="33"/>
        <v>0</v>
      </c>
    </row>
    <row r="273" spans="1:12" ht="12.75">
      <c r="A273" s="15" t="s">
        <v>131</v>
      </c>
      <c r="B273" s="45">
        <v>227</v>
      </c>
      <c r="C273" s="24"/>
      <c r="D273" s="139"/>
      <c r="E273" s="139"/>
      <c r="F273" s="139"/>
      <c r="G273" s="139"/>
      <c r="H273" s="139"/>
      <c r="I273" s="139"/>
      <c r="J273" s="139"/>
      <c r="K273" s="139"/>
      <c r="L273" s="139"/>
    </row>
    <row r="274" spans="1:12" ht="12.75">
      <c r="A274" s="58" t="s">
        <v>531</v>
      </c>
      <c r="B274" s="44"/>
      <c r="C274" s="21"/>
      <c r="D274" s="138"/>
      <c r="E274" s="138"/>
      <c r="F274" s="138"/>
      <c r="G274" s="138"/>
      <c r="H274" s="138"/>
      <c r="I274" s="138"/>
      <c r="J274" s="138"/>
      <c r="K274" s="138"/>
      <c r="L274" s="138"/>
    </row>
    <row r="275" spans="1:12" ht="12.75">
      <c r="A275" s="27" t="s">
        <v>272</v>
      </c>
      <c r="B275" s="45">
        <v>228</v>
      </c>
      <c r="C275" s="24" t="s">
        <v>273</v>
      </c>
      <c r="D275" s="139"/>
      <c r="E275" s="139"/>
      <c r="F275" s="139"/>
      <c r="G275" s="139"/>
      <c r="H275" s="139"/>
      <c r="I275" s="139"/>
      <c r="J275" s="139"/>
      <c r="K275" s="139"/>
      <c r="L275" s="139"/>
    </row>
    <row r="276" spans="1:12" ht="12.75">
      <c r="A276" s="27" t="s">
        <v>161</v>
      </c>
      <c r="B276" s="35">
        <v>229</v>
      </c>
      <c r="C276" s="17" t="s">
        <v>274</v>
      </c>
      <c r="D276" s="18"/>
      <c r="E276" s="18"/>
      <c r="F276" s="18"/>
      <c r="G276" s="18"/>
      <c r="H276" s="18"/>
      <c r="I276" s="18"/>
      <c r="J276" s="18"/>
      <c r="K276" s="18"/>
      <c r="L276" s="18"/>
    </row>
    <row r="277" spans="1:12" ht="12.75">
      <c r="A277" s="27" t="s">
        <v>553</v>
      </c>
      <c r="B277" s="35">
        <v>230</v>
      </c>
      <c r="C277" s="17"/>
      <c r="D277" s="18"/>
      <c r="E277" s="18"/>
      <c r="F277" s="18"/>
      <c r="G277" s="18"/>
      <c r="H277" s="18"/>
      <c r="I277" s="18"/>
      <c r="J277" s="18"/>
      <c r="K277" s="18"/>
      <c r="L277" s="18"/>
    </row>
    <row r="278" spans="1:12" ht="12.75">
      <c r="A278" s="50" t="s">
        <v>132</v>
      </c>
      <c r="B278" s="44"/>
      <c r="C278" s="21"/>
      <c r="D278" s="138">
        <f>SUM(D280:D284)</f>
        <v>0</v>
      </c>
      <c r="E278" s="138">
        <f aca="true" t="shared" si="34" ref="E278:L278">SUM(E280:E284)</f>
        <v>0</v>
      </c>
      <c r="F278" s="138">
        <f t="shared" si="34"/>
        <v>0</v>
      </c>
      <c r="G278" s="138">
        <f t="shared" si="34"/>
        <v>0</v>
      </c>
      <c r="H278" s="138">
        <f t="shared" si="34"/>
        <v>0</v>
      </c>
      <c r="I278" s="138">
        <f t="shared" si="34"/>
        <v>0</v>
      </c>
      <c r="J278" s="138">
        <f t="shared" si="34"/>
        <v>0</v>
      </c>
      <c r="K278" s="138">
        <f t="shared" si="34"/>
        <v>0</v>
      </c>
      <c r="L278" s="138">
        <f t="shared" si="34"/>
        <v>0</v>
      </c>
    </row>
    <row r="279" spans="1:12" ht="12.75">
      <c r="A279" s="15" t="s">
        <v>133</v>
      </c>
      <c r="B279" s="45">
        <v>231</v>
      </c>
      <c r="C279" s="24"/>
      <c r="D279" s="139"/>
      <c r="E279" s="139"/>
      <c r="F279" s="139"/>
      <c r="G279" s="139"/>
      <c r="H279" s="139"/>
      <c r="I279" s="139"/>
      <c r="J279" s="139"/>
      <c r="K279" s="139"/>
      <c r="L279" s="139"/>
    </row>
    <row r="280" spans="1:12" ht="12.75">
      <c r="A280" s="58" t="s">
        <v>531</v>
      </c>
      <c r="B280" s="44"/>
      <c r="C280" s="21"/>
      <c r="D280" s="138"/>
      <c r="E280" s="138"/>
      <c r="F280" s="138"/>
      <c r="G280" s="138"/>
      <c r="H280" s="138"/>
      <c r="I280" s="138"/>
      <c r="J280" s="138"/>
      <c r="K280" s="138"/>
      <c r="L280" s="138"/>
    </row>
    <row r="281" spans="1:12" ht="12.75">
      <c r="A281" s="27" t="s">
        <v>275</v>
      </c>
      <c r="B281" s="45">
        <v>232</v>
      </c>
      <c r="C281" s="24">
        <v>11572</v>
      </c>
      <c r="D281" s="139"/>
      <c r="E281" s="139"/>
      <c r="F281" s="139"/>
      <c r="G281" s="139"/>
      <c r="H281" s="139"/>
      <c r="I281" s="139"/>
      <c r="J281" s="139"/>
      <c r="K281" s="139"/>
      <c r="L281" s="139"/>
    </row>
    <row r="282" spans="1:12" ht="12.75">
      <c r="A282" s="27" t="s">
        <v>276</v>
      </c>
      <c r="B282" s="35">
        <v>233</v>
      </c>
      <c r="C282" s="17" t="s">
        <v>277</v>
      </c>
      <c r="D282" s="18"/>
      <c r="E282" s="18"/>
      <c r="F282" s="18"/>
      <c r="G282" s="18"/>
      <c r="H282" s="18"/>
      <c r="I282" s="18"/>
      <c r="J282" s="18"/>
      <c r="K282" s="18"/>
      <c r="L282" s="18"/>
    </row>
    <row r="283" spans="1:12" ht="25.5">
      <c r="A283" s="27" t="s">
        <v>278</v>
      </c>
      <c r="B283" s="35">
        <v>234</v>
      </c>
      <c r="C283" s="17" t="s">
        <v>279</v>
      </c>
      <c r="D283" s="18"/>
      <c r="E283" s="18"/>
      <c r="F283" s="18"/>
      <c r="G283" s="18"/>
      <c r="H283" s="18"/>
      <c r="I283" s="18"/>
      <c r="J283" s="18"/>
      <c r="K283" s="18"/>
      <c r="L283" s="18"/>
    </row>
    <row r="284" spans="1:12" ht="12.75">
      <c r="A284" s="27" t="s">
        <v>553</v>
      </c>
      <c r="B284" s="35">
        <v>235</v>
      </c>
      <c r="C284" s="17"/>
      <c r="D284" s="18"/>
      <c r="E284" s="18"/>
      <c r="F284" s="18"/>
      <c r="G284" s="18"/>
      <c r="H284" s="18"/>
      <c r="I284" s="18"/>
      <c r="J284" s="18"/>
      <c r="K284" s="18"/>
      <c r="L284" s="18"/>
    </row>
    <row r="285" spans="1:12" ht="25.5">
      <c r="A285" s="15" t="s">
        <v>134</v>
      </c>
      <c r="B285" s="35">
        <v>236</v>
      </c>
      <c r="C285" s="17"/>
      <c r="D285" s="18">
        <f>SUM(D286:D289)</f>
        <v>0</v>
      </c>
      <c r="E285" s="18">
        <f aca="true" t="shared" si="35" ref="E285:L285">SUM(E286:E289)</f>
        <v>0</v>
      </c>
      <c r="F285" s="18">
        <f t="shared" si="35"/>
        <v>0</v>
      </c>
      <c r="G285" s="18">
        <f t="shared" si="35"/>
        <v>0</v>
      </c>
      <c r="H285" s="18">
        <f t="shared" si="35"/>
        <v>0</v>
      </c>
      <c r="I285" s="18">
        <f t="shared" si="35"/>
        <v>0</v>
      </c>
      <c r="J285" s="18">
        <f t="shared" si="35"/>
        <v>0</v>
      </c>
      <c r="K285" s="18">
        <f t="shared" si="35"/>
        <v>0</v>
      </c>
      <c r="L285" s="18">
        <f t="shared" si="35"/>
        <v>0</v>
      </c>
    </row>
    <row r="286" spans="1:12" ht="12.75">
      <c r="A286" s="60" t="s">
        <v>531</v>
      </c>
      <c r="B286" s="44"/>
      <c r="C286" s="21"/>
      <c r="D286" s="138"/>
      <c r="E286" s="138"/>
      <c r="F286" s="138"/>
      <c r="G286" s="138"/>
      <c r="H286" s="138"/>
      <c r="I286" s="138"/>
      <c r="J286" s="138"/>
      <c r="K286" s="138"/>
      <c r="L286" s="138"/>
    </row>
    <row r="287" spans="1:12" ht="25.5">
      <c r="A287" s="27" t="s">
        <v>162</v>
      </c>
      <c r="B287" s="45">
        <v>237</v>
      </c>
      <c r="C287" s="24" t="s">
        <v>280</v>
      </c>
      <c r="D287" s="139"/>
      <c r="E287" s="139"/>
      <c r="F287" s="139"/>
      <c r="G287" s="139"/>
      <c r="H287" s="139"/>
      <c r="I287" s="139"/>
      <c r="J287" s="139"/>
      <c r="K287" s="139"/>
      <c r="L287" s="139"/>
    </row>
    <row r="288" spans="1:12" ht="12.75">
      <c r="A288" s="27" t="s">
        <v>281</v>
      </c>
      <c r="B288" s="35">
        <v>238</v>
      </c>
      <c r="C288" s="17" t="s">
        <v>282</v>
      </c>
      <c r="D288" s="18"/>
      <c r="E288" s="18"/>
      <c r="F288" s="18"/>
      <c r="G288" s="18"/>
      <c r="H288" s="18"/>
      <c r="I288" s="18"/>
      <c r="J288" s="18"/>
      <c r="K288" s="18"/>
      <c r="L288" s="18"/>
    </row>
    <row r="289" spans="1:12" ht="12.75">
      <c r="A289" s="27" t="s">
        <v>553</v>
      </c>
      <c r="B289" s="35">
        <v>239</v>
      </c>
      <c r="C289" s="17"/>
      <c r="D289" s="18"/>
      <c r="E289" s="18"/>
      <c r="F289" s="18"/>
      <c r="G289" s="18"/>
      <c r="H289" s="18"/>
      <c r="I289" s="18"/>
      <c r="J289" s="18"/>
      <c r="K289" s="18"/>
      <c r="L289" s="18"/>
    </row>
    <row r="290" spans="1:12" ht="25.5">
      <c r="A290" s="15" t="s">
        <v>5</v>
      </c>
      <c r="B290" s="35">
        <v>240</v>
      </c>
      <c r="C290" s="17"/>
      <c r="D290" s="18">
        <f>SUM(D291:D293)</f>
        <v>0</v>
      </c>
      <c r="E290" s="18">
        <f aca="true" t="shared" si="36" ref="E290:L290">SUM(E291:E293)</f>
        <v>0</v>
      </c>
      <c r="F290" s="18">
        <f t="shared" si="36"/>
        <v>0</v>
      </c>
      <c r="G290" s="18">
        <f t="shared" si="36"/>
        <v>0</v>
      </c>
      <c r="H290" s="18">
        <f t="shared" si="36"/>
        <v>0</v>
      </c>
      <c r="I290" s="18">
        <f t="shared" si="36"/>
        <v>0</v>
      </c>
      <c r="J290" s="18">
        <f t="shared" si="36"/>
        <v>0</v>
      </c>
      <c r="K290" s="18">
        <f t="shared" si="36"/>
        <v>0</v>
      </c>
      <c r="L290" s="18">
        <f t="shared" si="36"/>
        <v>0</v>
      </c>
    </row>
    <row r="291" spans="1:12" ht="12.75">
      <c r="A291" s="58" t="s">
        <v>531</v>
      </c>
      <c r="B291" s="44"/>
      <c r="C291" s="21"/>
      <c r="D291" s="138"/>
      <c r="E291" s="138"/>
      <c r="F291" s="138"/>
      <c r="G291" s="138"/>
      <c r="H291" s="138"/>
      <c r="I291" s="138"/>
      <c r="J291" s="138"/>
      <c r="K291" s="138"/>
      <c r="L291" s="138"/>
    </row>
    <row r="292" spans="1:12" ht="12.75">
      <c r="A292" s="27" t="s">
        <v>283</v>
      </c>
      <c r="B292" s="45">
        <v>241</v>
      </c>
      <c r="C292" s="24">
        <v>16927</v>
      </c>
      <c r="D292" s="139"/>
      <c r="E292" s="139"/>
      <c r="F292" s="139"/>
      <c r="G292" s="139"/>
      <c r="H292" s="139"/>
      <c r="I292" s="139"/>
      <c r="J292" s="139"/>
      <c r="K292" s="139"/>
      <c r="L292" s="139"/>
    </row>
    <row r="293" spans="1:12" ht="12.75">
      <c r="A293" s="27" t="s">
        <v>553</v>
      </c>
      <c r="B293" s="35">
        <v>242</v>
      </c>
      <c r="C293" s="17"/>
      <c r="D293" s="18"/>
      <c r="E293" s="18"/>
      <c r="F293" s="18"/>
      <c r="G293" s="18"/>
      <c r="H293" s="18"/>
      <c r="I293" s="18"/>
      <c r="J293" s="18"/>
      <c r="K293" s="18"/>
      <c r="L293" s="18"/>
    </row>
    <row r="294" spans="1:12" ht="12.75">
      <c r="A294" s="50" t="s">
        <v>135</v>
      </c>
      <c r="B294" s="44"/>
      <c r="C294" s="21"/>
      <c r="D294" s="138">
        <f>SUM(D296:D303)</f>
        <v>0</v>
      </c>
      <c r="E294" s="138">
        <f aca="true" t="shared" si="37" ref="E294:L294">SUM(E296:E303)</f>
        <v>0</v>
      </c>
      <c r="F294" s="138">
        <f t="shared" si="37"/>
        <v>0</v>
      </c>
      <c r="G294" s="138">
        <f t="shared" si="37"/>
        <v>0</v>
      </c>
      <c r="H294" s="138">
        <f t="shared" si="37"/>
        <v>0</v>
      </c>
      <c r="I294" s="138">
        <f t="shared" si="37"/>
        <v>0</v>
      </c>
      <c r="J294" s="138">
        <f t="shared" si="37"/>
        <v>0</v>
      </c>
      <c r="K294" s="138">
        <f t="shared" si="37"/>
        <v>0</v>
      </c>
      <c r="L294" s="138">
        <f t="shared" si="37"/>
        <v>0</v>
      </c>
    </row>
    <row r="295" spans="1:12" ht="12.75">
      <c r="A295" s="15" t="s">
        <v>136</v>
      </c>
      <c r="B295" s="45">
        <v>243</v>
      </c>
      <c r="C295" s="24"/>
      <c r="D295" s="139"/>
      <c r="E295" s="139"/>
      <c r="F295" s="139"/>
      <c r="G295" s="139"/>
      <c r="H295" s="139"/>
      <c r="I295" s="139"/>
      <c r="J295" s="139"/>
      <c r="K295" s="139"/>
      <c r="L295" s="139"/>
    </row>
    <row r="296" spans="1:12" ht="12.75">
      <c r="A296" s="58" t="s">
        <v>531</v>
      </c>
      <c r="B296" s="44"/>
      <c r="C296" s="21"/>
      <c r="D296" s="138"/>
      <c r="E296" s="138"/>
      <c r="F296" s="138"/>
      <c r="G296" s="138"/>
      <c r="H296" s="138"/>
      <c r="I296" s="138"/>
      <c r="J296" s="138"/>
      <c r="K296" s="138"/>
      <c r="L296" s="138"/>
    </row>
    <row r="297" spans="1:12" ht="12.75">
      <c r="A297" s="27" t="s">
        <v>284</v>
      </c>
      <c r="B297" s="45">
        <v>244</v>
      </c>
      <c r="C297" s="24" t="s">
        <v>285</v>
      </c>
      <c r="D297" s="139"/>
      <c r="E297" s="139"/>
      <c r="F297" s="139"/>
      <c r="G297" s="139"/>
      <c r="H297" s="139"/>
      <c r="I297" s="139"/>
      <c r="J297" s="139"/>
      <c r="K297" s="139"/>
      <c r="L297" s="139"/>
    </row>
    <row r="298" spans="1:12" ht="12.75">
      <c r="A298" s="27" t="s">
        <v>286</v>
      </c>
      <c r="B298" s="35">
        <v>245</v>
      </c>
      <c r="C298" s="17" t="s">
        <v>137</v>
      </c>
      <c r="D298" s="18"/>
      <c r="E298" s="18"/>
      <c r="F298" s="18"/>
      <c r="G298" s="18"/>
      <c r="H298" s="18"/>
      <c r="I298" s="18"/>
      <c r="J298" s="18"/>
      <c r="K298" s="18"/>
      <c r="L298" s="18"/>
    </row>
    <row r="299" spans="1:12" ht="12.75">
      <c r="A299" s="27" t="s">
        <v>287</v>
      </c>
      <c r="B299" s="35">
        <v>246</v>
      </c>
      <c r="C299" s="17">
        <v>14504</v>
      </c>
      <c r="D299" s="18"/>
      <c r="E299" s="18"/>
      <c r="F299" s="18"/>
      <c r="G299" s="18"/>
      <c r="H299" s="18"/>
      <c r="I299" s="18"/>
      <c r="J299" s="18"/>
      <c r="K299" s="18"/>
      <c r="L299" s="18"/>
    </row>
    <row r="300" spans="1:12" ht="12.75">
      <c r="A300" s="27" t="s">
        <v>288</v>
      </c>
      <c r="B300" s="35">
        <v>247</v>
      </c>
      <c r="C300" s="17" t="s">
        <v>289</v>
      </c>
      <c r="D300" s="18"/>
      <c r="E300" s="18"/>
      <c r="F300" s="18"/>
      <c r="G300" s="18"/>
      <c r="H300" s="18"/>
      <c r="I300" s="18"/>
      <c r="J300" s="18"/>
      <c r="K300" s="18"/>
      <c r="L300" s="18"/>
    </row>
    <row r="301" spans="1:12" ht="12.75">
      <c r="A301" s="27" t="s">
        <v>290</v>
      </c>
      <c r="B301" s="35">
        <v>248</v>
      </c>
      <c r="C301" s="17">
        <v>16909</v>
      </c>
      <c r="D301" s="18"/>
      <c r="E301" s="18"/>
      <c r="F301" s="18"/>
      <c r="G301" s="18"/>
      <c r="H301" s="18"/>
      <c r="I301" s="18"/>
      <c r="J301" s="18"/>
      <c r="K301" s="18"/>
      <c r="L301" s="18"/>
    </row>
    <row r="302" spans="1:12" ht="12.75">
      <c r="A302" s="27" t="s">
        <v>291</v>
      </c>
      <c r="B302" s="35">
        <v>249</v>
      </c>
      <c r="C302" s="17" t="s">
        <v>292</v>
      </c>
      <c r="D302" s="18"/>
      <c r="E302" s="18"/>
      <c r="F302" s="18"/>
      <c r="G302" s="18"/>
      <c r="H302" s="18"/>
      <c r="I302" s="18"/>
      <c r="J302" s="18"/>
      <c r="K302" s="18"/>
      <c r="L302" s="18"/>
    </row>
    <row r="303" spans="1:12" ht="12.75">
      <c r="A303" s="27" t="s">
        <v>553</v>
      </c>
      <c r="B303" s="35">
        <v>250</v>
      </c>
      <c r="C303" s="17"/>
      <c r="D303" s="18"/>
      <c r="E303" s="18"/>
      <c r="F303" s="18"/>
      <c r="G303" s="18"/>
      <c r="H303" s="18"/>
      <c r="I303" s="18"/>
      <c r="J303" s="18"/>
      <c r="K303" s="18"/>
      <c r="L303" s="18"/>
    </row>
    <row r="304" spans="1:12" ht="38.25">
      <c r="A304" s="15" t="s">
        <v>650</v>
      </c>
      <c r="B304" s="35">
        <v>251</v>
      </c>
      <c r="C304" s="17"/>
      <c r="D304" s="18">
        <f>SUM(D305:D327)</f>
        <v>0</v>
      </c>
      <c r="E304" s="18">
        <f aca="true" t="shared" si="38" ref="E304:L304">SUM(E305:E327)</f>
        <v>0</v>
      </c>
      <c r="F304" s="18">
        <f t="shared" si="38"/>
        <v>0</v>
      </c>
      <c r="G304" s="18">
        <f t="shared" si="38"/>
        <v>0</v>
      </c>
      <c r="H304" s="18">
        <f t="shared" si="38"/>
        <v>0</v>
      </c>
      <c r="I304" s="18">
        <f t="shared" si="38"/>
        <v>0</v>
      </c>
      <c r="J304" s="18">
        <f t="shared" si="38"/>
        <v>0</v>
      </c>
      <c r="K304" s="18">
        <f t="shared" si="38"/>
        <v>0</v>
      </c>
      <c r="L304" s="18">
        <f t="shared" si="38"/>
        <v>0</v>
      </c>
    </row>
    <row r="305" spans="1:12" ht="12.75">
      <c r="A305" s="58" t="s">
        <v>531</v>
      </c>
      <c r="B305" s="44"/>
      <c r="C305" s="21"/>
      <c r="D305" s="138"/>
      <c r="E305" s="138"/>
      <c r="F305" s="138"/>
      <c r="G305" s="138"/>
      <c r="H305" s="138"/>
      <c r="I305" s="138"/>
      <c r="J305" s="138"/>
      <c r="K305" s="138"/>
      <c r="L305" s="138"/>
    </row>
    <row r="306" spans="1:12" ht="12.75">
      <c r="A306" s="27" t="s">
        <v>293</v>
      </c>
      <c r="B306" s="45">
        <v>252</v>
      </c>
      <c r="C306" s="24" t="s">
        <v>294</v>
      </c>
      <c r="D306" s="139"/>
      <c r="E306" s="139"/>
      <c r="F306" s="139"/>
      <c r="G306" s="139"/>
      <c r="H306" s="139"/>
      <c r="I306" s="139"/>
      <c r="J306" s="139"/>
      <c r="K306" s="139"/>
      <c r="L306" s="139"/>
    </row>
    <row r="307" spans="1:12" ht="25.5">
      <c r="A307" s="27" t="s">
        <v>295</v>
      </c>
      <c r="B307" s="35">
        <v>253</v>
      </c>
      <c r="C307" s="17" t="s">
        <v>296</v>
      </c>
      <c r="D307" s="18"/>
      <c r="E307" s="18"/>
      <c r="F307" s="18"/>
      <c r="G307" s="18"/>
      <c r="H307" s="18"/>
      <c r="I307" s="18"/>
      <c r="J307" s="18"/>
      <c r="K307" s="18"/>
      <c r="L307" s="18"/>
    </row>
    <row r="308" spans="1:12" ht="25.5">
      <c r="A308" s="27" t="s">
        <v>297</v>
      </c>
      <c r="B308" s="35">
        <v>254</v>
      </c>
      <c r="C308" s="17" t="s">
        <v>298</v>
      </c>
      <c r="D308" s="18"/>
      <c r="E308" s="18"/>
      <c r="F308" s="18"/>
      <c r="G308" s="18"/>
      <c r="H308" s="18"/>
      <c r="I308" s="18"/>
      <c r="J308" s="18"/>
      <c r="K308" s="18"/>
      <c r="L308" s="18"/>
    </row>
    <row r="309" spans="1:12" ht="12.75">
      <c r="A309" s="27" t="s">
        <v>299</v>
      </c>
      <c r="B309" s="35">
        <v>255</v>
      </c>
      <c r="C309" s="17" t="s">
        <v>300</v>
      </c>
      <c r="D309" s="18"/>
      <c r="E309" s="18"/>
      <c r="F309" s="18"/>
      <c r="G309" s="18"/>
      <c r="H309" s="18"/>
      <c r="I309" s="18"/>
      <c r="J309" s="18"/>
      <c r="K309" s="18"/>
      <c r="L309" s="18"/>
    </row>
    <row r="310" spans="1:12" ht="25.5">
      <c r="A310" s="27" t="s">
        <v>301</v>
      </c>
      <c r="B310" s="35">
        <v>256</v>
      </c>
      <c r="C310" s="17" t="s">
        <v>302</v>
      </c>
      <c r="D310" s="18"/>
      <c r="E310" s="18"/>
      <c r="F310" s="18"/>
      <c r="G310" s="18"/>
      <c r="H310" s="18"/>
      <c r="I310" s="18"/>
      <c r="J310" s="18"/>
      <c r="K310" s="18"/>
      <c r="L310" s="18"/>
    </row>
    <row r="311" spans="1:12" ht="25.5">
      <c r="A311" s="27" t="s">
        <v>303</v>
      </c>
      <c r="B311" s="35">
        <v>257</v>
      </c>
      <c r="C311" s="17" t="s">
        <v>304</v>
      </c>
      <c r="D311" s="18"/>
      <c r="E311" s="18"/>
      <c r="F311" s="18"/>
      <c r="G311" s="18"/>
      <c r="H311" s="18"/>
      <c r="I311" s="18"/>
      <c r="J311" s="18"/>
      <c r="K311" s="18"/>
      <c r="L311" s="18"/>
    </row>
    <row r="312" spans="1:12" ht="12.75">
      <c r="A312" s="27" t="s">
        <v>305</v>
      </c>
      <c r="B312" s="35">
        <v>258</v>
      </c>
      <c r="C312" s="17" t="s">
        <v>306</v>
      </c>
      <c r="D312" s="18"/>
      <c r="E312" s="18"/>
      <c r="F312" s="18"/>
      <c r="G312" s="18"/>
      <c r="H312" s="18"/>
      <c r="I312" s="18"/>
      <c r="J312" s="18"/>
      <c r="K312" s="18"/>
      <c r="L312" s="18"/>
    </row>
    <row r="313" spans="1:12" ht="25.5">
      <c r="A313" s="27" t="s">
        <v>163</v>
      </c>
      <c r="B313" s="35">
        <v>259</v>
      </c>
      <c r="C313" s="17" t="s">
        <v>307</v>
      </c>
      <c r="D313" s="18"/>
      <c r="E313" s="18"/>
      <c r="F313" s="18"/>
      <c r="G313" s="18"/>
      <c r="H313" s="18"/>
      <c r="I313" s="18"/>
      <c r="J313" s="18"/>
      <c r="K313" s="18"/>
      <c r="L313" s="18"/>
    </row>
    <row r="314" spans="1:12" ht="12.75">
      <c r="A314" s="27" t="s">
        <v>308</v>
      </c>
      <c r="B314" s="35">
        <v>260</v>
      </c>
      <c r="C314" s="17" t="s">
        <v>309</v>
      </c>
      <c r="D314" s="18"/>
      <c r="E314" s="18"/>
      <c r="F314" s="18"/>
      <c r="G314" s="18"/>
      <c r="H314" s="18"/>
      <c r="I314" s="18"/>
      <c r="J314" s="18"/>
      <c r="K314" s="18"/>
      <c r="L314" s="18"/>
    </row>
    <row r="315" spans="1:12" ht="38.25">
      <c r="A315" s="27" t="s">
        <v>164</v>
      </c>
      <c r="B315" s="35">
        <v>261</v>
      </c>
      <c r="C315" s="17">
        <v>14614</v>
      </c>
      <c r="D315" s="18"/>
      <c r="E315" s="18"/>
      <c r="F315" s="18"/>
      <c r="G315" s="18"/>
      <c r="H315" s="18"/>
      <c r="I315" s="18"/>
      <c r="J315" s="18"/>
      <c r="K315" s="18"/>
      <c r="L315" s="18"/>
    </row>
    <row r="316" spans="1:12" ht="25.5">
      <c r="A316" s="27" t="s">
        <v>310</v>
      </c>
      <c r="B316" s="35">
        <v>262</v>
      </c>
      <c r="C316" s="17" t="s">
        <v>311</v>
      </c>
      <c r="D316" s="18"/>
      <c r="E316" s="18"/>
      <c r="F316" s="18"/>
      <c r="G316" s="18"/>
      <c r="H316" s="18"/>
      <c r="I316" s="18"/>
      <c r="J316" s="18"/>
      <c r="K316" s="18"/>
      <c r="L316" s="18"/>
    </row>
    <row r="317" spans="1:12" ht="63.75">
      <c r="A317" s="27" t="s">
        <v>312</v>
      </c>
      <c r="B317" s="35">
        <v>263</v>
      </c>
      <c r="C317" s="17" t="s">
        <v>313</v>
      </c>
      <c r="D317" s="34"/>
      <c r="E317" s="34"/>
      <c r="F317" s="34"/>
      <c r="G317" s="34"/>
      <c r="H317" s="34"/>
      <c r="I317" s="34"/>
      <c r="J317" s="34"/>
      <c r="K317" s="34"/>
      <c r="L317" s="34"/>
    </row>
    <row r="318" spans="1:12" ht="25.5">
      <c r="A318" s="27" t="s">
        <v>314</v>
      </c>
      <c r="B318" s="35">
        <v>264</v>
      </c>
      <c r="C318" s="17">
        <v>14656</v>
      </c>
      <c r="D318" s="18"/>
      <c r="E318" s="18"/>
      <c r="F318" s="18"/>
      <c r="G318" s="18"/>
      <c r="H318" s="18"/>
      <c r="I318" s="18"/>
      <c r="J318" s="18"/>
      <c r="K318" s="18"/>
      <c r="L318" s="18"/>
    </row>
    <row r="319" spans="1:12" ht="12.75">
      <c r="A319" s="27" t="s">
        <v>315</v>
      </c>
      <c r="B319" s="35">
        <v>265</v>
      </c>
      <c r="C319" s="17" t="s">
        <v>316</v>
      </c>
      <c r="D319" s="18"/>
      <c r="E319" s="18"/>
      <c r="F319" s="18"/>
      <c r="G319" s="18"/>
      <c r="H319" s="18"/>
      <c r="I319" s="18"/>
      <c r="J319" s="18"/>
      <c r="K319" s="18"/>
      <c r="L319" s="18"/>
    </row>
    <row r="320" spans="1:12" ht="25.5">
      <c r="A320" s="27" t="s">
        <v>337</v>
      </c>
      <c r="B320" s="35">
        <v>266</v>
      </c>
      <c r="C320" s="17" t="s">
        <v>338</v>
      </c>
      <c r="D320" s="18"/>
      <c r="E320" s="18"/>
      <c r="F320" s="18"/>
      <c r="G320" s="18"/>
      <c r="H320" s="18"/>
      <c r="I320" s="18"/>
      <c r="J320" s="18"/>
      <c r="K320" s="18"/>
      <c r="L320" s="18"/>
    </row>
    <row r="321" spans="1:12" ht="12.75">
      <c r="A321" s="27" t="s">
        <v>339</v>
      </c>
      <c r="B321" s="35">
        <v>267</v>
      </c>
      <c r="C321" s="17" t="s">
        <v>340</v>
      </c>
      <c r="D321" s="18"/>
      <c r="E321" s="18"/>
      <c r="F321" s="18"/>
      <c r="G321" s="18"/>
      <c r="H321" s="18"/>
      <c r="I321" s="18"/>
      <c r="J321" s="18"/>
      <c r="K321" s="18"/>
      <c r="L321" s="18"/>
    </row>
    <row r="322" spans="1:12" ht="12.75">
      <c r="A322" s="27" t="s">
        <v>341</v>
      </c>
      <c r="B322" s="35">
        <v>268</v>
      </c>
      <c r="C322" s="17" t="s">
        <v>342</v>
      </c>
      <c r="D322" s="18"/>
      <c r="E322" s="18"/>
      <c r="F322" s="18"/>
      <c r="G322" s="18"/>
      <c r="H322" s="18"/>
      <c r="I322" s="18"/>
      <c r="J322" s="18"/>
      <c r="K322" s="18"/>
      <c r="L322" s="18"/>
    </row>
    <row r="323" spans="1:12" ht="25.5">
      <c r="A323" s="27" t="s">
        <v>343</v>
      </c>
      <c r="B323" s="35">
        <v>269</v>
      </c>
      <c r="C323" s="17" t="s">
        <v>344</v>
      </c>
      <c r="D323" s="18"/>
      <c r="E323" s="18"/>
      <c r="F323" s="18"/>
      <c r="G323" s="18"/>
      <c r="H323" s="18"/>
      <c r="I323" s="18"/>
      <c r="J323" s="18"/>
      <c r="K323" s="18"/>
      <c r="L323" s="18"/>
    </row>
    <row r="324" spans="1:12" ht="25.5">
      <c r="A324" s="27" t="s">
        <v>6</v>
      </c>
      <c r="B324" s="35">
        <v>270</v>
      </c>
      <c r="C324" s="17" t="s">
        <v>345</v>
      </c>
      <c r="D324" s="18"/>
      <c r="E324" s="18"/>
      <c r="F324" s="18"/>
      <c r="G324" s="18"/>
      <c r="H324" s="18"/>
      <c r="I324" s="18"/>
      <c r="J324" s="18"/>
      <c r="K324" s="18"/>
      <c r="L324" s="18"/>
    </row>
    <row r="325" spans="1:12" ht="12.75">
      <c r="A325" s="27" t="s">
        <v>346</v>
      </c>
      <c r="B325" s="35">
        <v>271</v>
      </c>
      <c r="C325" s="17">
        <v>19798</v>
      </c>
      <c r="D325" s="18"/>
      <c r="E325" s="18"/>
      <c r="F325" s="18"/>
      <c r="G325" s="18"/>
      <c r="H325" s="18"/>
      <c r="I325" s="18"/>
      <c r="J325" s="18"/>
      <c r="K325" s="18"/>
      <c r="L325" s="18"/>
    </row>
    <row r="326" spans="1:12" ht="38.25">
      <c r="A326" s="27" t="s">
        <v>655</v>
      </c>
      <c r="B326" s="35">
        <v>272</v>
      </c>
      <c r="C326" s="17">
        <v>19829</v>
      </c>
      <c r="D326" s="18"/>
      <c r="E326" s="18"/>
      <c r="F326" s="18"/>
      <c r="G326" s="18"/>
      <c r="H326" s="18"/>
      <c r="I326" s="18"/>
      <c r="J326" s="18"/>
      <c r="K326" s="18"/>
      <c r="L326" s="18"/>
    </row>
    <row r="327" spans="1:12" ht="12.75">
      <c r="A327" s="27" t="s">
        <v>553</v>
      </c>
      <c r="B327" s="35">
        <v>273</v>
      </c>
      <c r="C327" s="17"/>
      <c r="D327" s="18"/>
      <c r="E327" s="18"/>
      <c r="F327" s="18"/>
      <c r="G327" s="18"/>
      <c r="H327" s="18"/>
      <c r="I327" s="18"/>
      <c r="J327" s="18"/>
      <c r="K327" s="18"/>
      <c r="L327" s="18"/>
    </row>
    <row r="328" spans="1:12" ht="12.75">
      <c r="A328" s="50" t="s">
        <v>138</v>
      </c>
      <c r="B328" s="44"/>
      <c r="C328" s="146"/>
      <c r="D328" s="138">
        <f>SUM(D330:D334)</f>
        <v>0</v>
      </c>
      <c r="E328" s="138">
        <f aca="true" t="shared" si="39" ref="E328:L328">SUM(E330:E334)</f>
        <v>0</v>
      </c>
      <c r="F328" s="138">
        <f t="shared" si="39"/>
        <v>0</v>
      </c>
      <c r="G328" s="138">
        <f t="shared" si="39"/>
        <v>0</v>
      </c>
      <c r="H328" s="138">
        <f t="shared" si="39"/>
        <v>0</v>
      </c>
      <c r="I328" s="138">
        <f t="shared" si="39"/>
        <v>0</v>
      </c>
      <c r="J328" s="138">
        <f t="shared" si="39"/>
        <v>0</v>
      </c>
      <c r="K328" s="138">
        <f t="shared" si="39"/>
        <v>0</v>
      </c>
      <c r="L328" s="138">
        <f t="shared" si="39"/>
        <v>0</v>
      </c>
    </row>
    <row r="329" spans="1:12" ht="12.75">
      <c r="A329" s="15" t="s">
        <v>139</v>
      </c>
      <c r="B329" s="45">
        <v>274</v>
      </c>
      <c r="C329" s="147"/>
      <c r="D329" s="139"/>
      <c r="E329" s="139"/>
      <c r="F329" s="139"/>
      <c r="G329" s="139"/>
      <c r="H329" s="139"/>
      <c r="I329" s="139"/>
      <c r="J329" s="139"/>
      <c r="K329" s="139"/>
      <c r="L329" s="139"/>
    </row>
    <row r="330" spans="1:12" ht="12.75">
      <c r="A330" s="58" t="s">
        <v>531</v>
      </c>
      <c r="B330" s="44"/>
      <c r="C330" s="21"/>
      <c r="D330" s="138"/>
      <c r="E330" s="138"/>
      <c r="F330" s="138"/>
      <c r="G330" s="138"/>
      <c r="H330" s="138"/>
      <c r="I330" s="138"/>
      <c r="J330" s="138"/>
      <c r="K330" s="138"/>
      <c r="L330" s="138"/>
    </row>
    <row r="331" spans="1:12" ht="12.75" customHeight="1">
      <c r="A331" s="27" t="s">
        <v>336</v>
      </c>
      <c r="B331" s="45">
        <v>275</v>
      </c>
      <c r="C331" s="24">
        <v>12565</v>
      </c>
      <c r="D331" s="139"/>
      <c r="E331" s="139"/>
      <c r="F331" s="139"/>
      <c r="G331" s="139"/>
      <c r="H331" s="139"/>
      <c r="I331" s="139"/>
      <c r="J331" s="139"/>
      <c r="K331" s="139"/>
      <c r="L331" s="139"/>
    </row>
    <row r="332" spans="1:12" ht="25.5">
      <c r="A332" s="27" t="s">
        <v>347</v>
      </c>
      <c r="B332" s="35">
        <v>276</v>
      </c>
      <c r="C332" s="17" t="s">
        <v>348</v>
      </c>
      <c r="D332" s="18"/>
      <c r="E332" s="18"/>
      <c r="F332" s="18"/>
      <c r="G332" s="18"/>
      <c r="H332" s="18"/>
      <c r="I332" s="18"/>
      <c r="J332" s="18"/>
      <c r="K332" s="18"/>
      <c r="L332" s="18"/>
    </row>
    <row r="333" spans="1:12" ht="12.75">
      <c r="A333" s="27" t="s">
        <v>349</v>
      </c>
      <c r="B333" s="35">
        <v>277</v>
      </c>
      <c r="C333" s="17">
        <v>18054</v>
      </c>
      <c r="D333" s="18"/>
      <c r="E333" s="18"/>
      <c r="F333" s="18"/>
      <c r="G333" s="18"/>
      <c r="H333" s="18"/>
      <c r="I333" s="18"/>
      <c r="J333" s="18"/>
      <c r="K333" s="18"/>
      <c r="L333" s="18"/>
    </row>
    <row r="334" spans="1:12" ht="12.75">
      <c r="A334" s="27" t="s">
        <v>553</v>
      </c>
      <c r="B334" s="35">
        <v>278</v>
      </c>
      <c r="C334" s="17"/>
      <c r="D334" s="18"/>
      <c r="E334" s="18"/>
      <c r="F334" s="18"/>
      <c r="G334" s="18"/>
      <c r="H334" s="18"/>
      <c r="I334" s="18"/>
      <c r="J334" s="18"/>
      <c r="K334" s="18"/>
      <c r="L334" s="18"/>
    </row>
    <row r="335" spans="1:12" ht="12.75">
      <c r="A335" s="50" t="s">
        <v>140</v>
      </c>
      <c r="B335" s="44"/>
      <c r="C335" s="21"/>
      <c r="D335" s="138">
        <f>D337+D353+D363</f>
        <v>0</v>
      </c>
      <c r="E335" s="138">
        <f aca="true" t="shared" si="40" ref="E335:L335">E337+E353+E363</f>
        <v>0</v>
      </c>
      <c r="F335" s="138">
        <f t="shared" si="40"/>
        <v>0</v>
      </c>
      <c r="G335" s="138">
        <f t="shared" si="40"/>
        <v>0</v>
      </c>
      <c r="H335" s="138">
        <f t="shared" si="40"/>
        <v>0</v>
      </c>
      <c r="I335" s="138">
        <f t="shared" si="40"/>
        <v>0</v>
      </c>
      <c r="J335" s="138">
        <f t="shared" si="40"/>
        <v>0</v>
      </c>
      <c r="K335" s="138">
        <f t="shared" si="40"/>
        <v>0</v>
      </c>
      <c r="L335" s="138">
        <f t="shared" si="40"/>
        <v>0</v>
      </c>
    </row>
    <row r="336" spans="1:12" ht="12.75">
      <c r="A336" s="15" t="s">
        <v>7</v>
      </c>
      <c r="B336" s="45">
        <v>279</v>
      </c>
      <c r="C336" s="24"/>
      <c r="D336" s="139"/>
      <c r="E336" s="139"/>
      <c r="F336" s="139"/>
      <c r="G336" s="139"/>
      <c r="H336" s="139"/>
      <c r="I336" s="139"/>
      <c r="J336" s="139"/>
      <c r="K336" s="139"/>
      <c r="L336" s="139"/>
    </row>
    <row r="337" spans="1:12" ht="12.75">
      <c r="A337" s="61" t="s">
        <v>531</v>
      </c>
      <c r="B337" s="44"/>
      <c r="C337" s="21"/>
      <c r="D337" s="138">
        <f>SUM(D339:D352)</f>
        <v>0</v>
      </c>
      <c r="E337" s="138">
        <f aca="true" t="shared" si="41" ref="E337:L337">SUM(E339:E352)</f>
        <v>0</v>
      </c>
      <c r="F337" s="138">
        <f t="shared" si="41"/>
        <v>0</v>
      </c>
      <c r="G337" s="138">
        <f t="shared" si="41"/>
        <v>0</v>
      </c>
      <c r="H337" s="138">
        <f t="shared" si="41"/>
        <v>0</v>
      </c>
      <c r="I337" s="138">
        <f t="shared" si="41"/>
        <v>0</v>
      </c>
      <c r="J337" s="138">
        <f t="shared" si="41"/>
        <v>0</v>
      </c>
      <c r="K337" s="138">
        <f t="shared" si="41"/>
        <v>0</v>
      </c>
      <c r="L337" s="138">
        <f t="shared" si="41"/>
        <v>0</v>
      </c>
    </row>
    <row r="338" spans="1:12" ht="25.5">
      <c r="A338" s="15" t="s">
        <v>350</v>
      </c>
      <c r="B338" s="45">
        <v>280</v>
      </c>
      <c r="C338" s="24"/>
      <c r="D338" s="139"/>
      <c r="E338" s="139"/>
      <c r="F338" s="139"/>
      <c r="G338" s="139"/>
      <c r="H338" s="139"/>
      <c r="I338" s="139"/>
      <c r="J338" s="139"/>
      <c r="K338" s="139"/>
      <c r="L338" s="139"/>
    </row>
    <row r="339" spans="1:12" ht="12.75">
      <c r="A339" s="58" t="s">
        <v>531</v>
      </c>
      <c r="B339" s="44"/>
      <c r="C339" s="21"/>
      <c r="D339" s="138"/>
      <c r="E339" s="138"/>
      <c r="F339" s="138"/>
      <c r="G339" s="138"/>
      <c r="H339" s="138"/>
      <c r="I339" s="138"/>
      <c r="J339" s="138"/>
      <c r="K339" s="138"/>
      <c r="L339" s="138"/>
    </row>
    <row r="340" spans="1:12" ht="25.5">
      <c r="A340" s="27" t="s">
        <v>165</v>
      </c>
      <c r="B340" s="45">
        <v>281</v>
      </c>
      <c r="C340" s="24" t="s">
        <v>642</v>
      </c>
      <c r="D340" s="139"/>
      <c r="E340" s="139"/>
      <c r="F340" s="139"/>
      <c r="G340" s="139"/>
      <c r="H340" s="139"/>
      <c r="I340" s="139"/>
      <c r="J340" s="139"/>
      <c r="K340" s="139"/>
      <c r="L340" s="139"/>
    </row>
    <row r="341" spans="1:12" ht="12.75">
      <c r="A341" s="27" t="s">
        <v>351</v>
      </c>
      <c r="B341" s="35">
        <v>282</v>
      </c>
      <c r="C341" s="17" t="s">
        <v>352</v>
      </c>
      <c r="D341" s="18"/>
      <c r="E341" s="18"/>
      <c r="F341" s="18"/>
      <c r="G341" s="18"/>
      <c r="H341" s="18"/>
      <c r="I341" s="18"/>
      <c r="J341" s="18"/>
      <c r="K341" s="18"/>
      <c r="L341" s="18"/>
    </row>
    <row r="342" spans="1:12" ht="12.75" customHeight="1">
      <c r="A342" s="27" t="s">
        <v>353</v>
      </c>
      <c r="B342" s="35">
        <v>283</v>
      </c>
      <c r="C342" s="17">
        <v>25337</v>
      </c>
      <c r="D342" s="18"/>
      <c r="E342" s="18"/>
      <c r="F342" s="18"/>
      <c r="G342" s="18"/>
      <c r="H342" s="18"/>
      <c r="I342" s="18"/>
      <c r="J342" s="18"/>
      <c r="K342" s="18"/>
      <c r="L342" s="18"/>
    </row>
    <row r="343" spans="1:12" ht="25.5">
      <c r="A343" s="27" t="s">
        <v>354</v>
      </c>
      <c r="B343" s="35">
        <v>284</v>
      </c>
      <c r="C343" s="17" t="s">
        <v>355</v>
      </c>
      <c r="D343" s="18"/>
      <c r="E343" s="18"/>
      <c r="F343" s="18"/>
      <c r="G343" s="18"/>
      <c r="H343" s="18"/>
      <c r="I343" s="18"/>
      <c r="J343" s="18"/>
      <c r="K343" s="18"/>
      <c r="L343" s="18"/>
    </row>
    <row r="344" spans="1:12" ht="12.75">
      <c r="A344" s="27" t="s">
        <v>356</v>
      </c>
      <c r="B344" s="35">
        <v>285</v>
      </c>
      <c r="C344" s="17" t="s">
        <v>357</v>
      </c>
      <c r="D344" s="18"/>
      <c r="E344" s="18"/>
      <c r="F344" s="18"/>
      <c r="G344" s="18"/>
      <c r="H344" s="18"/>
      <c r="I344" s="18"/>
      <c r="J344" s="18"/>
      <c r="K344" s="18"/>
      <c r="L344" s="18"/>
    </row>
    <row r="345" spans="1:12" ht="25.5">
      <c r="A345" s="31" t="s">
        <v>358</v>
      </c>
      <c r="B345" s="32">
        <v>286</v>
      </c>
      <c r="C345" s="33" t="s">
        <v>141</v>
      </c>
      <c r="D345" s="34"/>
      <c r="E345" s="34"/>
      <c r="F345" s="34"/>
      <c r="G345" s="34"/>
      <c r="H345" s="34"/>
      <c r="I345" s="34"/>
      <c r="J345" s="34"/>
      <c r="K345" s="34"/>
      <c r="L345" s="34"/>
    </row>
    <row r="346" spans="1:12" ht="25.5" customHeight="1">
      <c r="A346" s="27" t="s">
        <v>317</v>
      </c>
      <c r="B346" s="35">
        <v>287</v>
      </c>
      <c r="C346" s="17">
        <v>18590</v>
      </c>
      <c r="D346" s="18"/>
      <c r="E346" s="18"/>
      <c r="F346" s="18"/>
      <c r="G346" s="18"/>
      <c r="H346" s="18"/>
      <c r="I346" s="18"/>
      <c r="J346" s="18"/>
      <c r="K346" s="18"/>
      <c r="L346" s="18"/>
    </row>
    <row r="347" spans="1:12" ht="12.75">
      <c r="A347" s="27" t="s">
        <v>359</v>
      </c>
      <c r="B347" s="35">
        <v>288</v>
      </c>
      <c r="C347" s="17">
        <v>19888</v>
      </c>
      <c r="D347" s="18"/>
      <c r="E347" s="18"/>
      <c r="F347" s="18"/>
      <c r="G347" s="18"/>
      <c r="H347" s="18"/>
      <c r="I347" s="18"/>
      <c r="J347" s="18"/>
      <c r="K347" s="18"/>
      <c r="L347" s="18"/>
    </row>
    <row r="348" spans="1:12" ht="25.5">
      <c r="A348" s="27" t="s">
        <v>360</v>
      </c>
      <c r="B348" s="35">
        <v>289</v>
      </c>
      <c r="C348" s="17">
        <v>19890</v>
      </c>
      <c r="D348" s="18"/>
      <c r="E348" s="18"/>
      <c r="F348" s="18"/>
      <c r="G348" s="18"/>
      <c r="H348" s="18"/>
      <c r="I348" s="18"/>
      <c r="J348" s="18"/>
      <c r="K348" s="18"/>
      <c r="L348" s="18"/>
    </row>
    <row r="349" spans="1:12" ht="12.75">
      <c r="A349" s="27" t="s">
        <v>361</v>
      </c>
      <c r="B349" s="35">
        <v>290</v>
      </c>
      <c r="C349" s="17" t="s">
        <v>362</v>
      </c>
      <c r="D349" s="18"/>
      <c r="E349" s="18"/>
      <c r="F349" s="18"/>
      <c r="G349" s="18"/>
      <c r="H349" s="18"/>
      <c r="I349" s="18"/>
      <c r="J349" s="18"/>
      <c r="K349" s="18"/>
      <c r="L349" s="18"/>
    </row>
    <row r="350" spans="1:12" ht="12.75">
      <c r="A350" s="27" t="s">
        <v>363</v>
      </c>
      <c r="B350" s="35">
        <v>291</v>
      </c>
      <c r="C350" s="17" t="s">
        <v>8</v>
      </c>
      <c r="D350" s="18"/>
      <c r="E350" s="18"/>
      <c r="F350" s="18"/>
      <c r="G350" s="18"/>
      <c r="H350" s="18"/>
      <c r="I350" s="18"/>
      <c r="J350" s="18"/>
      <c r="K350" s="18"/>
      <c r="L350" s="18"/>
    </row>
    <row r="351" spans="1:12" ht="12.75">
      <c r="A351" s="27" t="s">
        <v>364</v>
      </c>
      <c r="B351" s="35">
        <v>292</v>
      </c>
      <c r="C351" s="17" t="s">
        <v>365</v>
      </c>
      <c r="D351" s="18"/>
      <c r="E351" s="18"/>
      <c r="F351" s="18"/>
      <c r="G351" s="18"/>
      <c r="H351" s="18"/>
      <c r="I351" s="18"/>
      <c r="J351" s="18"/>
      <c r="K351" s="18"/>
      <c r="L351" s="18"/>
    </row>
    <row r="352" spans="1:12" ht="12.75">
      <c r="A352" s="27" t="s">
        <v>553</v>
      </c>
      <c r="B352" s="35">
        <v>293</v>
      </c>
      <c r="C352" s="17"/>
      <c r="D352" s="18"/>
      <c r="E352" s="18"/>
      <c r="F352" s="18"/>
      <c r="G352" s="18"/>
      <c r="H352" s="18"/>
      <c r="I352" s="18"/>
      <c r="J352" s="18"/>
      <c r="K352" s="18"/>
      <c r="L352" s="18"/>
    </row>
    <row r="353" spans="1:12" ht="25.5">
      <c r="A353" s="15" t="s">
        <v>366</v>
      </c>
      <c r="B353" s="35">
        <v>294</v>
      </c>
      <c r="C353" s="17"/>
      <c r="D353" s="18">
        <f>SUM(D354:D362)</f>
        <v>0</v>
      </c>
      <c r="E353" s="18">
        <f aca="true" t="shared" si="42" ref="E353:L353">SUM(E354:E362)</f>
        <v>0</v>
      </c>
      <c r="F353" s="18">
        <f t="shared" si="42"/>
        <v>0</v>
      </c>
      <c r="G353" s="18">
        <f t="shared" si="42"/>
        <v>0</v>
      </c>
      <c r="H353" s="18">
        <f t="shared" si="42"/>
        <v>0</v>
      </c>
      <c r="I353" s="18">
        <f t="shared" si="42"/>
        <v>0</v>
      </c>
      <c r="J353" s="18">
        <f t="shared" si="42"/>
        <v>0</v>
      </c>
      <c r="K353" s="18">
        <f t="shared" si="42"/>
        <v>0</v>
      </c>
      <c r="L353" s="18">
        <f t="shared" si="42"/>
        <v>0</v>
      </c>
    </row>
    <row r="354" spans="1:12" ht="12.75">
      <c r="A354" s="58" t="s">
        <v>531</v>
      </c>
      <c r="B354" s="44"/>
      <c r="C354" s="21"/>
      <c r="D354" s="138"/>
      <c r="E354" s="138"/>
      <c r="F354" s="138"/>
      <c r="G354" s="138"/>
      <c r="H354" s="138"/>
      <c r="I354" s="138"/>
      <c r="J354" s="138"/>
      <c r="K354" s="138"/>
      <c r="L354" s="138"/>
    </row>
    <row r="355" spans="1:12" ht="12.75">
      <c r="A355" s="27" t="s">
        <v>367</v>
      </c>
      <c r="B355" s="45">
        <v>295</v>
      </c>
      <c r="C355" s="24" t="s">
        <v>368</v>
      </c>
      <c r="D355" s="139"/>
      <c r="E355" s="139"/>
      <c r="F355" s="139"/>
      <c r="G355" s="139"/>
      <c r="H355" s="139"/>
      <c r="I355" s="139"/>
      <c r="J355" s="139"/>
      <c r="K355" s="139"/>
      <c r="L355" s="139"/>
    </row>
    <row r="356" spans="1:12" ht="12.75">
      <c r="A356" s="27" t="s">
        <v>369</v>
      </c>
      <c r="B356" s="35">
        <v>296</v>
      </c>
      <c r="C356" s="17" t="s">
        <v>370</v>
      </c>
      <c r="D356" s="18"/>
      <c r="E356" s="18"/>
      <c r="F356" s="18"/>
      <c r="G356" s="18"/>
      <c r="H356" s="18"/>
      <c r="I356" s="18"/>
      <c r="J356" s="18"/>
      <c r="K356" s="18"/>
      <c r="L356" s="18"/>
    </row>
    <row r="357" spans="1:12" ht="12.75">
      <c r="A357" s="27" t="s">
        <v>371</v>
      </c>
      <c r="B357" s="35">
        <v>297</v>
      </c>
      <c r="C357" s="17" t="s">
        <v>372</v>
      </c>
      <c r="D357" s="18"/>
      <c r="E357" s="18"/>
      <c r="F357" s="18"/>
      <c r="G357" s="18"/>
      <c r="H357" s="18"/>
      <c r="I357" s="18"/>
      <c r="J357" s="18"/>
      <c r="K357" s="18"/>
      <c r="L357" s="18"/>
    </row>
    <row r="358" spans="1:12" ht="12.75" customHeight="1">
      <c r="A358" s="27" t="s">
        <v>373</v>
      </c>
      <c r="B358" s="35">
        <v>298</v>
      </c>
      <c r="C358" s="17" t="s">
        <v>374</v>
      </c>
      <c r="D358" s="18"/>
      <c r="E358" s="18"/>
      <c r="F358" s="18"/>
      <c r="G358" s="18"/>
      <c r="H358" s="18"/>
      <c r="I358" s="18"/>
      <c r="J358" s="18"/>
      <c r="K358" s="18"/>
      <c r="L358" s="18"/>
    </row>
    <row r="359" spans="1:12" ht="12.75">
      <c r="A359" s="27" t="s">
        <v>375</v>
      </c>
      <c r="B359" s="35">
        <v>299</v>
      </c>
      <c r="C359" s="17" t="s">
        <v>376</v>
      </c>
      <c r="D359" s="18"/>
      <c r="E359" s="18"/>
      <c r="F359" s="18"/>
      <c r="G359" s="18"/>
      <c r="H359" s="18"/>
      <c r="I359" s="18"/>
      <c r="J359" s="18"/>
      <c r="K359" s="18"/>
      <c r="L359" s="18"/>
    </row>
    <row r="360" spans="1:12" ht="25.5">
      <c r="A360" s="27" t="s">
        <v>377</v>
      </c>
      <c r="B360" s="35">
        <v>300</v>
      </c>
      <c r="C360" s="17" t="s">
        <v>378</v>
      </c>
      <c r="D360" s="18"/>
      <c r="E360" s="18"/>
      <c r="F360" s="18"/>
      <c r="G360" s="18"/>
      <c r="H360" s="18"/>
      <c r="I360" s="18"/>
      <c r="J360" s="18"/>
      <c r="K360" s="18"/>
      <c r="L360" s="18"/>
    </row>
    <row r="361" spans="1:12" ht="12.75">
      <c r="A361" s="27" t="s">
        <v>379</v>
      </c>
      <c r="B361" s="35">
        <v>301</v>
      </c>
      <c r="C361" s="17">
        <v>19749</v>
      </c>
      <c r="D361" s="18"/>
      <c r="E361" s="18"/>
      <c r="F361" s="18"/>
      <c r="G361" s="18"/>
      <c r="H361" s="18"/>
      <c r="I361" s="18"/>
      <c r="J361" s="18"/>
      <c r="K361" s="18"/>
      <c r="L361" s="18"/>
    </row>
    <row r="362" spans="1:12" ht="12.75">
      <c r="A362" s="27" t="s">
        <v>553</v>
      </c>
      <c r="B362" s="35">
        <v>302</v>
      </c>
      <c r="C362" s="17"/>
      <c r="D362" s="18"/>
      <c r="E362" s="18"/>
      <c r="F362" s="18"/>
      <c r="G362" s="18"/>
      <c r="H362" s="18"/>
      <c r="I362" s="18"/>
      <c r="J362" s="18"/>
      <c r="K362" s="18"/>
      <c r="L362" s="18"/>
    </row>
    <row r="363" spans="1:12" ht="25.5">
      <c r="A363" s="15" t="s">
        <v>380</v>
      </c>
      <c r="B363" s="35">
        <v>303</v>
      </c>
      <c r="C363" s="17"/>
      <c r="D363" s="18">
        <f>SUM(D364:D369)</f>
        <v>0</v>
      </c>
      <c r="E363" s="18">
        <f aca="true" t="shared" si="43" ref="E363:L363">SUM(E364:E369)</f>
        <v>0</v>
      </c>
      <c r="F363" s="18">
        <f t="shared" si="43"/>
        <v>0</v>
      </c>
      <c r="G363" s="18">
        <f t="shared" si="43"/>
        <v>0</v>
      </c>
      <c r="H363" s="18">
        <f t="shared" si="43"/>
        <v>0</v>
      </c>
      <c r="I363" s="18">
        <f t="shared" si="43"/>
        <v>0</v>
      </c>
      <c r="J363" s="18">
        <f t="shared" si="43"/>
        <v>0</v>
      </c>
      <c r="K363" s="18">
        <f t="shared" si="43"/>
        <v>0</v>
      </c>
      <c r="L363" s="18">
        <f t="shared" si="43"/>
        <v>0</v>
      </c>
    </row>
    <row r="364" spans="1:12" ht="12.75">
      <c r="A364" s="58" t="s">
        <v>531</v>
      </c>
      <c r="B364" s="44"/>
      <c r="C364" s="21"/>
      <c r="D364" s="138"/>
      <c r="E364" s="138"/>
      <c r="F364" s="138"/>
      <c r="G364" s="138"/>
      <c r="H364" s="138"/>
      <c r="I364" s="138"/>
      <c r="J364" s="138"/>
      <c r="K364" s="138"/>
      <c r="L364" s="138"/>
    </row>
    <row r="365" spans="1:12" ht="12.75">
      <c r="A365" s="27" t="s">
        <v>381</v>
      </c>
      <c r="B365" s="45">
        <v>304</v>
      </c>
      <c r="C365" s="24" t="s">
        <v>382</v>
      </c>
      <c r="D365" s="139"/>
      <c r="E365" s="139"/>
      <c r="F365" s="139"/>
      <c r="G365" s="139"/>
      <c r="H365" s="139"/>
      <c r="I365" s="139"/>
      <c r="J365" s="139"/>
      <c r="K365" s="139"/>
      <c r="L365" s="139"/>
    </row>
    <row r="366" spans="1:12" ht="12.75">
      <c r="A366" s="27" t="s">
        <v>383</v>
      </c>
      <c r="B366" s="35">
        <v>305</v>
      </c>
      <c r="C366" s="17" t="s">
        <v>384</v>
      </c>
      <c r="D366" s="18"/>
      <c r="E366" s="18"/>
      <c r="F366" s="18"/>
      <c r="G366" s="18"/>
      <c r="H366" s="18"/>
      <c r="I366" s="18"/>
      <c r="J366" s="18"/>
      <c r="K366" s="18"/>
      <c r="L366" s="18"/>
    </row>
    <row r="367" spans="1:12" ht="25.5">
      <c r="A367" s="27" t="s">
        <v>385</v>
      </c>
      <c r="B367" s="35">
        <v>306</v>
      </c>
      <c r="C367" s="17">
        <v>13078</v>
      </c>
      <c r="D367" s="18"/>
      <c r="E367" s="18"/>
      <c r="F367" s="18"/>
      <c r="G367" s="18"/>
      <c r="H367" s="18"/>
      <c r="I367" s="18"/>
      <c r="J367" s="18"/>
      <c r="K367" s="18"/>
      <c r="L367" s="18"/>
    </row>
    <row r="368" spans="1:12" ht="12.75" customHeight="1">
      <c r="A368" s="27" t="s">
        <v>386</v>
      </c>
      <c r="B368" s="35">
        <v>307</v>
      </c>
      <c r="C368" s="17" t="s">
        <v>387</v>
      </c>
      <c r="D368" s="18"/>
      <c r="E368" s="18"/>
      <c r="F368" s="18"/>
      <c r="G368" s="18"/>
      <c r="H368" s="18"/>
      <c r="I368" s="18"/>
      <c r="J368" s="18"/>
      <c r="K368" s="18"/>
      <c r="L368" s="18"/>
    </row>
    <row r="369" spans="1:12" ht="12.75">
      <c r="A369" s="27" t="s">
        <v>553</v>
      </c>
      <c r="B369" s="35">
        <v>308</v>
      </c>
      <c r="C369" s="17"/>
      <c r="D369" s="18"/>
      <c r="E369" s="18"/>
      <c r="F369" s="18"/>
      <c r="G369" s="18"/>
      <c r="H369" s="18"/>
      <c r="I369" s="18"/>
      <c r="J369" s="18"/>
      <c r="K369" s="18"/>
      <c r="L369" s="18"/>
    </row>
    <row r="370" spans="1:12" ht="12.75">
      <c r="A370" s="50" t="s">
        <v>388</v>
      </c>
      <c r="B370" s="44"/>
      <c r="C370" s="21"/>
      <c r="D370" s="138">
        <f>SUM(D372:D379)</f>
        <v>0</v>
      </c>
      <c r="E370" s="138">
        <f aca="true" t="shared" si="44" ref="E370:L370">SUM(E372:E379)</f>
        <v>0</v>
      </c>
      <c r="F370" s="138">
        <f t="shared" si="44"/>
        <v>0</v>
      </c>
      <c r="G370" s="138">
        <f t="shared" si="44"/>
        <v>0</v>
      </c>
      <c r="H370" s="138">
        <f t="shared" si="44"/>
        <v>0</v>
      </c>
      <c r="I370" s="138">
        <f t="shared" si="44"/>
        <v>0</v>
      </c>
      <c r="J370" s="138">
        <f t="shared" si="44"/>
        <v>0</v>
      </c>
      <c r="K370" s="138">
        <f t="shared" si="44"/>
        <v>0</v>
      </c>
      <c r="L370" s="138">
        <f t="shared" si="44"/>
        <v>0</v>
      </c>
    </row>
    <row r="371" spans="1:12" ht="12.75">
      <c r="A371" s="15" t="s">
        <v>389</v>
      </c>
      <c r="B371" s="45">
        <v>309</v>
      </c>
      <c r="C371" s="24"/>
      <c r="D371" s="139"/>
      <c r="E371" s="139"/>
      <c r="F371" s="139"/>
      <c r="G371" s="139"/>
      <c r="H371" s="139"/>
      <c r="I371" s="139"/>
      <c r="J371" s="139"/>
      <c r="K371" s="139"/>
      <c r="L371" s="139"/>
    </row>
    <row r="372" spans="1:12" ht="12.75">
      <c r="A372" s="58" t="s">
        <v>531</v>
      </c>
      <c r="B372" s="44"/>
      <c r="C372" s="21"/>
      <c r="D372" s="138"/>
      <c r="E372" s="138"/>
      <c r="F372" s="138"/>
      <c r="G372" s="138"/>
      <c r="H372" s="138"/>
      <c r="I372" s="138"/>
      <c r="J372" s="138"/>
      <c r="K372" s="138"/>
      <c r="L372" s="138"/>
    </row>
    <row r="373" spans="1:12" ht="12.75">
      <c r="A373" s="27" t="s">
        <v>390</v>
      </c>
      <c r="B373" s="45">
        <v>310</v>
      </c>
      <c r="C373" s="24" t="s">
        <v>391</v>
      </c>
      <c r="D373" s="139"/>
      <c r="E373" s="139"/>
      <c r="F373" s="139"/>
      <c r="G373" s="139"/>
      <c r="H373" s="139"/>
      <c r="I373" s="139"/>
      <c r="J373" s="139"/>
      <c r="K373" s="139"/>
      <c r="L373" s="139"/>
    </row>
    <row r="374" spans="1:12" ht="12.75">
      <c r="A374" s="27" t="s">
        <v>392</v>
      </c>
      <c r="B374" s="35">
        <v>311</v>
      </c>
      <c r="C374" s="17">
        <v>17564</v>
      </c>
      <c r="D374" s="18"/>
      <c r="E374" s="18"/>
      <c r="F374" s="18"/>
      <c r="G374" s="18"/>
      <c r="H374" s="18"/>
      <c r="I374" s="18"/>
      <c r="J374" s="18"/>
      <c r="K374" s="18"/>
      <c r="L374" s="18"/>
    </row>
    <row r="375" spans="1:12" ht="12.75">
      <c r="A375" s="27" t="s">
        <v>393</v>
      </c>
      <c r="B375" s="35">
        <v>312</v>
      </c>
      <c r="C375" s="17">
        <v>19794</v>
      </c>
      <c r="D375" s="18"/>
      <c r="E375" s="18"/>
      <c r="F375" s="18"/>
      <c r="G375" s="18"/>
      <c r="H375" s="18"/>
      <c r="I375" s="18"/>
      <c r="J375" s="18"/>
      <c r="K375" s="18"/>
      <c r="L375" s="18"/>
    </row>
    <row r="376" spans="1:12" ht="25.5">
      <c r="A376" s="27" t="s">
        <v>9</v>
      </c>
      <c r="B376" s="35">
        <v>313</v>
      </c>
      <c r="C376" s="17" t="s">
        <v>394</v>
      </c>
      <c r="D376" s="18"/>
      <c r="E376" s="18"/>
      <c r="F376" s="18"/>
      <c r="G376" s="18"/>
      <c r="H376" s="18"/>
      <c r="I376" s="18"/>
      <c r="J376" s="18"/>
      <c r="K376" s="18"/>
      <c r="L376" s="18"/>
    </row>
    <row r="377" spans="1:12" ht="25.5">
      <c r="A377" s="27" t="s">
        <v>395</v>
      </c>
      <c r="B377" s="35">
        <v>314</v>
      </c>
      <c r="C377" s="17">
        <v>19832</v>
      </c>
      <c r="D377" s="18"/>
      <c r="E377" s="18"/>
      <c r="F377" s="18"/>
      <c r="G377" s="18"/>
      <c r="H377" s="18"/>
      <c r="I377" s="18"/>
      <c r="J377" s="18"/>
      <c r="K377" s="18"/>
      <c r="L377" s="18"/>
    </row>
    <row r="378" spans="1:12" ht="38.25">
      <c r="A378" s="27" t="s">
        <v>396</v>
      </c>
      <c r="B378" s="35">
        <v>315</v>
      </c>
      <c r="C378" s="17" t="s">
        <v>397</v>
      </c>
      <c r="D378" s="18"/>
      <c r="E378" s="18"/>
      <c r="F378" s="18"/>
      <c r="G378" s="18"/>
      <c r="H378" s="18"/>
      <c r="I378" s="18"/>
      <c r="J378" s="18"/>
      <c r="K378" s="34"/>
      <c r="L378" s="34"/>
    </row>
    <row r="379" spans="1:12" ht="12.75">
      <c r="A379" s="27" t="s">
        <v>553</v>
      </c>
      <c r="B379" s="35">
        <v>316</v>
      </c>
      <c r="C379" s="17"/>
      <c r="D379" s="18"/>
      <c r="E379" s="18"/>
      <c r="F379" s="18"/>
      <c r="G379" s="18"/>
      <c r="H379" s="18"/>
      <c r="I379" s="18"/>
      <c r="J379" s="18"/>
      <c r="K379" s="18"/>
      <c r="L379" s="18"/>
    </row>
    <row r="380" spans="1:12" ht="25.5">
      <c r="A380" s="50" t="s">
        <v>142</v>
      </c>
      <c r="B380" s="44"/>
      <c r="C380" s="21"/>
      <c r="D380" s="138">
        <f>D382+D389+D395</f>
        <v>0</v>
      </c>
      <c r="E380" s="138">
        <f aca="true" t="shared" si="45" ref="E380:L380">E382+E389+E395</f>
        <v>0</v>
      </c>
      <c r="F380" s="138">
        <f t="shared" si="45"/>
        <v>0</v>
      </c>
      <c r="G380" s="138">
        <f t="shared" si="45"/>
        <v>0</v>
      </c>
      <c r="H380" s="138">
        <f t="shared" si="45"/>
        <v>0</v>
      </c>
      <c r="I380" s="138">
        <f t="shared" si="45"/>
        <v>0</v>
      </c>
      <c r="J380" s="138">
        <f t="shared" si="45"/>
        <v>0</v>
      </c>
      <c r="K380" s="138">
        <f t="shared" si="45"/>
        <v>0</v>
      </c>
      <c r="L380" s="138">
        <f t="shared" si="45"/>
        <v>0</v>
      </c>
    </row>
    <row r="381" spans="1:12" ht="12.75">
      <c r="A381" s="15" t="s">
        <v>664</v>
      </c>
      <c r="B381" s="45">
        <v>317</v>
      </c>
      <c r="C381" s="24"/>
      <c r="D381" s="139"/>
      <c r="E381" s="139"/>
      <c r="F381" s="139"/>
      <c r="G381" s="139"/>
      <c r="H381" s="139"/>
      <c r="I381" s="139"/>
      <c r="J381" s="139"/>
      <c r="K381" s="139"/>
      <c r="L381" s="139"/>
    </row>
    <row r="382" spans="1:12" ht="12.75">
      <c r="A382" s="61" t="s">
        <v>531</v>
      </c>
      <c r="B382" s="44"/>
      <c r="C382" s="21"/>
      <c r="D382" s="138">
        <f>SUM(D385:D388)</f>
        <v>0</v>
      </c>
      <c r="E382" s="138">
        <f aca="true" t="shared" si="46" ref="E382:L382">SUM(E385:E388)</f>
        <v>0</v>
      </c>
      <c r="F382" s="138">
        <f t="shared" si="46"/>
        <v>0</v>
      </c>
      <c r="G382" s="138">
        <f t="shared" si="46"/>
        <v>0</v>
      </c>
      <c r="H382" s="138">
        <f t="shared" si="46"/>
        <v>0</v>
      </c>
      <c r="I382" s="138">
        <f t="shared" si="46"/>
        <v>0</v>
      </c>
      <c r="J382" s="138">
        <f t="shared" si="46"/>
        <v>0</v>
      </c>
      <c r="K382" s="138">
        <f t="shared" si="46"/>
        <v>0</v>
      </c>
      <c r="L382" s="138">
        <f t="shared" si="46"/>
        <v>0</v>
      </c>
    </row>
    <row r="383" spans="1:12" ht="12.75">
      <c r="A383" s="50" t="s">
        <v>143</v>
      </c>
      <c r="B383" s="57"/>
      <c r="C383" s="30"/>
      <c r="D383" s="140"/>
      <c r="E383" s="140"/>
      <c r="F383" s="140"/>
      <c r="G383" s="140"/>
      <c r="H383" s="140"/>
      <c r="I383" s="140"/>
      <c r="J383" s="140"/>
      <c r="K383" s="140"/>
      <c r="L383" s="140"/>
    </row>
    <row r="384" spans="1:12" ht="12.75">
      <c r="A384" s="15" t="s">
        <v>643</v>
      </c>
      <c r="B384" s="45">
        <v>318</v>
      </c>
      <c r="C384" s="24"/>
      <c r="D384" s="139"/>
      <c r="E384" s="139"/>
      <c r="F384" s="139"/>
      <c r="G384" s="139"/>
      <c r="H384" s="139"/>
      <c r="I384" s="139"/>
      <c r="J384" s="139"/>
      <c r="K384" s="139"/>
      <c r="L384" s="139"/>
    </row>
    <row r="385" spans="1:12" ht="12.75">
      <c r="A385" s="58" t="s">
        <v>531</v>
      </c>
      <c r="B385" s="44"/>
      <c r="C385" s="21"/>
      <c r="D385" s="138"/>
      <c r="E385" s="138"/>
      <c r="F385" s="138"/>
      <c r="G385" s="138"/>
      <c r="H385" s="138"/>
      <c r="I385" s="138"/>
      <c r="J385" s="138"/>
      <c r="K385" s="138"/>
      <c r="L385" s="138"/>
    </row>
    <row r="386" spans="1:12" ht="12.75">
      <c r="A386" s="27" t="s">
        <v>144</v>
      </c>
      <c r="B386" s="45">
        <v>319</v>
      </c>
      <c r="C386" s="24" t="s">
        <v>398</v>
      </c>
      <c r="D386" s="139"/>
      <c r="E386" s="139"/>
      <c r="F386" s="139"/>
      <c r="G386" s="139"/>
      <c r="H386" s="139"/>
      <c r="I386" s="139"/>
      <c r="J386" s="139"/>
      <c r="K386" s="139"/>
      <c r="L386" s="139"/>
    </row>
    <row r="387" spans="1:12" ht="12.75">
      <c r="A387" s="27" t="s">
        <v>399</v>
      </c>
      <c r="B387" s="35">
        <v>320</v>
      </c>
      <c r="C387" s="17" t="s">
        <v>400</v>
      </c>
      <c r="D387" s="18"/>
      <c r="E387" s="18"/>
      <c r="F387" s="18"/>
      <c r="G387" s="18"/>
      <c r="H387" s="18"/>
      <c r="I387" s="18"/>
      <c r="J387" s="18"/>
      <c r="K387" s="18"/>
      <c r="L387" s="18"/>
    </row>
    <row r="388" spans="1:12" ht="12.75">
      <c r="A388" s="27" t="s">
        <v>553</v>
      </c>
      <c r="B388" s="35">
        <v>321</v>
      </c>
      <c r="C388" s="17"/>
      <c r="D388" s="18"/>
      <c r="E388" s="18"/>
      <c r="F388" s="18"/>
      <c r="G388" s="18"/>
      <c r="H388" s="18"/>
      <c r="I388" s="18"/>
      <c r="J388" s="18"/>
      <c r="K388" s="18"/>
      <c r="L388" s="18"/>
    </row>
    <row r="389" spans="1:12" ht="12.75">
      <c r="A389" s="50" t="s">
        <v>145</v>
      </c>
      <c r="B389" s="44"/>
      <c r="C389" s="21"/>
      <c r="D389" s="138">
        <f>SUM(D391:D394)</f>
        <v>0</v>
      </c>
      <c r="E389" s="138">
        <f aca="true" t="shared" si="47" ref="E389:L389">SUM(E391:E394)</f>
        <v>0</v>
      </c>
      <c r="F389" s="138">
        <f t="shared" si="47"/>
        <v>0</v>
      </c>
      <c r="G389" s="138">
        <f t="shared" si="47"/>
        <v>0</v>
      </c>
      <c r="H389" s="138">
        <f t="shared" si="47"/>
        <v>0</v>
      </c>
      <c r="I389" s="138">
        <f t="shared" si="47"/>
        <v>0</v>
      </c>
      <c r="J389" s="138">
        <f t="shared" si="47"/>
        <v>0</v>
      </c>
      <c r="K389" s="138">
        <f t="shared" si="47"/>
        <v>0</v>
      </c>
      <c r="L389" s="138">
        <f t="shared" si="47"/>
        <v>0</v>
      </c>
    </row>
    <row r="390" spans="1:12" ht="12.75">
      <c r="A390" s="15" t="s">
        <v>644</v>
      </c>
      <c r="B390" s="45">
        <v>322</v>
      </c>
      <c r="C390" s="24"/>
      <c r="D390" s="139"/>
      <c r="E390" s="139"/>
      <c r="F390" s="139"/>
      <c r="G390" s="139"/>
      <c r="H390" s="139"/>
      <c r="I390" s="139"/>
      <c r="J390" s="139"/>
      <c r="K390" s="139"/>
      <c r="L390" s="139"/>
    </row>
    <row r="391" spans="1:12" ht="12.75">
      <c r="A391" s="58" t="s">
        <v>531</v>
      </c>
      <c r="B391" s="44"/>
      <c r="C391" s="21"/>
      <c r="D391" s="138"/>
      <c r="E391" s="138"/>
      <c r="F391" s="138"/>
      <c r="G391" s="138"/>
      <c r="H391" s="138"/>
      <c r="I391" s="138"/>
      <c r="J391" s="138"/>
      <c r="K391" s="138"/>
      <c r="L391" s="138"/>
    </row>
    <row r="392" spans="1:12" ht="12.75">
      <c r="A392" s="27" t="s">
        <v>401</v>
      </c>
      <c r="B392" s="45">
        <v>323</v>
      </c>
      <c r="C392" s="24" t="s">
        <v>402</v>
      </c>
      <c r="D392" s="139"/>
      <c r="E392" s="139"/>
      <c r="F392" s="139"/>
      <c r="G392" s="139"/>
      <c r="H392" s="139"/>
      <c r="I392" s="139"/>
      <c r="J392" s="139"/>
      <c r="K392" s="139"/>
      <c r="L392" s="139"/>
    </row>
    <row r="393" spans="1:12" ht="25.5">
      <c r="A393" s="27" t="s">
        <v>403</v>
      </c>
      <c r="B393" s="35">
        <v>324</v>
      </c>
      <c r="C393" s="17">
        <v>19793</v>
      </c>
      <c r="D393" s="18"/>
      <c r="E393" s="18"/>
      <c r="F393" s="18"/>
      <c r="G393" s="18"/>
      <c r="H393" s="18"/>
      <c r="I393" s="18"/>
      <c r="J393" s="18"/>
      <c r="K393" s="18"/>
      <c r="L393" s="18"/>
    </row>
    <row r="394" spans="1:12" ht="12.75">
      <c r="A394" s="27" t="s">
        <v>553</v>
      </c>
      <c r="B394" s="35">
        <v>325</v>
      </c>
      <c r="C394" s="17"/>
      <c r="D394" s="18"/>
      <c r="E394" s="18"/>
      <c r="F394" s="18"/>
      <c r="G394" s="18"/>
      <c r="H394" s="18"/>
      <c r="I394" s="18"/>
      <c r="J394" s="18"/>
      <c r="K394" s="18"/>
      <c r="L394" s="18"/>
    </row>
    <row r="395" spans="1:12" ht="25.5">
      <c r="A395" s="15" t="s">
        <v>404</v>
      </c>
      <c r="B395" s="35">
        <v>326</v>
      </c>
      <c r="C395" s="17"/>
      <c r="D395" s="18">
        <f>SUM(D396:D414)</f>
        <v>0</v>
      </c>
      <c r="E395" s="18">
        <f aca="true" t="shared" si="48" ref="E395:L395">SUM(E396:E414)</f>
        <v>0</v>
      </c>
      <c r="F395" s="18">
        <f t="shared" si="48"/>
        <v>0</v>
      </c>
      <c r="G395" s="18">
        <f t="shared" si="48"/>
        <v>0</v>
      </c>
      <c r="H395" s="18">
        <f t="shared" si="48"/>
        <v>0</v>
      </c>
      <c r="I395" s="18">
        <f t="shared" si="48"/>
        <v>0</v>
      </c>
      <c r="J395" s="18">
        <f t="shared" si="48"/>
        <v>0</v>
      </c>
      <c r="K395" s="18">
        <f t="shared" si="48"/>
        <v>0</v>
      </c>
      <c r="L395" s="18">
        <f t="shared" si="48"/>
        <v>0</v>
      </c>
    </row>
    <row r="396" spans="1:12" ht="12.75">
      <c r="A396" s="58" t="s">
        <v>531</v>
      </c>
      <c r="B396" s="44"/>
      <c r="C396" s="146" t="s">
        <v>406</v>
      </c>
      <c r="D396" s="138"/>
      <c r="E396" s="138"/>
      <c r="F396" s="138"/>
      <c r="G396" s="138"/>
      <c r="H396" s="138"/>
      <c r="I396" s="138"/>
      <c r="J396" s="138"/>
      <c r="K396" s="138"/>
      <c r="L396" s="138"/>
    </row>
    <row r="397" spans="1:12" ht="12.75">
      <c r="A397" s="27" t="s">
        <v>405</v>
      </c>
      <c r="B397" s="45">
        <v>327</v>
      </c>
      <c r="C397" s="147"/>
      <c r="D397" s="139"/>
      <c r="E397" s="139"/>
      <c r="F397" s="139"/>
      <c r="G397" s="139"/>
      <c r="H397" s="139"/>
      <c r="I397" s="139"/>
      <c r="J397" s="139"/>
      <c r="K397" s="139"/>
      <c r="L397" s="139"/>
    </row>
    <row r="398" spans="1:12" ht="12.75">
      <c r="A398" s="27" t="s">
        <v>407</v>
      </c>
      <c r="B398" s="35">
        <v>328</v>
      </c>
      <c r="C398" s="17" t="s">
        <v>408</v>
      </c>
      <c r="D398" s="18"/>
      <c r="E398" s="18"/>
      <c r="F398" s="18"/>
      <c r="G398" s="18"/>
      <c r="H398" s="18"/>
      <c r="I398" s="18"/>
      <c r="J398" s="18"/>
      <c r="K398" s="18"/>
      <c r="L398" s="18"/>
    </row>
    <row r="399" spans="1:12" ht="25.5">
      <c r="A399" s="27" t="s">
        <v>409</v>
      </c>
      <c r="B399" s="35">
        <v>329</v>
      </c>
      <c r="C399" s="17" t="s">
        <v>410</v>
      </c>
      <c r="D399" s="18"/>
      <c r="E399" s="18"/>
      <c r="F399" s="18"/>
      <c r="G399" s="18"/>
      <c r="H399" s="18"/>
      <c r="I399" s="18"/>
      <c r="J399" s="18"/>
      <c r="K399" s="18"/>
      <c r="L399" s="18"/>
    </row>
    <row r="400" spans="1:12" ht="12.75">
      <c r="A400" s="27" t="s">
        <v>411</v>
      </c>
      <c r="B400" s="35">
        <v>330</v>
      </c>
      <c r="C400" s="17" t="s">
        <v>412</v>
      </c>
      <c r="D400" s="18"/>
      <c r="E400" s="18"/>
      <c r="F400" s="18"/>
      <c r="G400" s="18"/>
      <c r="H400" s="18"/>
      <c r="I400" s="18"/>
      <c r="J400" s="18"/>
      <c r="K400" s="18"/>
      <c r="L400" s="18"/>
    </row>
    <row r="401" spans="1:12" ht="25.5">
      <c r="A401" s="27" t="s">
        <v>413</v>
      </c>
      <c r="B401" s="35">
        <v>331</v>
      </c>
      <c r="C401" s="17" t="s">
        <v>414</v>
      </c>
      <c r="D401" s="18"/>
      <c r="E401" s="18"/>
      <c r="F401" s="18"/>
      <c r="G401" s="18"/>
      <c r="H401" s="18"/>
      <c r="I401" s="18"/>
      <c r="J401" s="18"/>
      <c r="K401" s="18"/>
      <c r="L401" s="18"/>
    </row>
    <row r="402" spans="1:12" ht="25.5">
      <c r="A402" s="27" t="s">
        <v>415</v>
      </c>
      <c r="B402" s="35">
        <v>332</v>
      </c>
      <c r="C402" s="17" t="s">
        <v>416</v>
      </c>
      <c r="D402" s="18"/>
      <c r="E402" s="18"/>
      <c r="F402" s="18"/>
      <c r="G402" s="18"/>
      <c r="H402" s="18"/>
      <c r="I402" s="18"/>
      <c r="J402" s="18"/>
      <c r="K402" s="18"/>
      <c r="L402" s="18"/>
    </row>
    <row r="403" spans="1:12" ht="25.5">
      <c r="A403" s="27" t="s">
        <v>417</v>
      </c>
      <c r="B403" s="35">
        <v>333</v>
      </c>
      <c r="C403" s="17" t="s">
        <v>418</v>
      </c>
      <c r="D403" s="18"/>
      <c r="E403" s="18"/>
      <c r="F403" s="18"/>
      <c r="G403" s="18"/>
      <c r="H403" s="18"/>
      <c r="I403" s="18"/>
      <c r="J403" s="18"/>
      <c r="K403" s="18"/>
      <c r="L403" s="18"/>
    </row>
    <row r="404" spans="1:12" ht="25.5">
      <c r="A404" s="27" t="s">
        <v>419</v>
      </c>
      <c r="B404" s="35">
        <v>334</v>
      </c>
      <c r="C404" s="17">
        <v>14944</v>
      </c>
      <c r="D404" s="18"/>
      <c r="E404" s="18"/>
      <c r="F404" s="18"/>
      <c r="G404" s="18"/>
      <c r="H404" s="18"/>
      <c r="I404" s="18"/>
      <c r="J404" s="18"/>
      <c r="K404" s="18"/>
      <c r="L404" s="18"/>
    </row>
    <row r="405" spans="1:12" ht="12.75">
      <c r="A405" s="27" t="s">
        <v>420</v>
      </c>
      <c r="B405" s="35">
        <v>335</v>
      </c>
      <c r="C405" s="17" t="s">
        <v>421</v>
      </c>
      <c r="D405" s="18"/>
      <c r="E405" s="18"/>
      <c r="F405" s="18"/>
      <c r="G405" s="18"/>
      <c r="H405" s="18"/>
      <c r="I405" s="18"/>
      <c r="J405" s="18"/>
      <c r="K405" s="18"/>
      <c r="L405" s="18"/>
    </row>
    <row r="406" spans="1:12" ht="12.75">
      <c r="A406" s="27" t="s">
        <v>422</v>
      </c>
      <c r="B406" s="35">
        <v>336</v>
      </c>
      <c r="C406" s="17" t="s">
        <v>423</v>
      </c>
      <c r="D406" s="18"/>
      <c r="E406" s="18"/>
      <c r="F406" s="18"/>
      <c r="G406" s="18"/>
      <c r="H406" s="18"/>
      <c r="I406" s="18"/>
      <c r="J406" s="18"/>
      <c r="K406" s="18"/>
      <c r="L406" s="18"/>
    </row>
    <row r="407" spans="1:12" ht="12.75">
      <c r="A407" s="27" t="s">
        <v>424</v>
      </c>
      <c r="B407" s="35">
        <v>337</v>
      </c>
      <c r="C407" s="17" t="s">
        <v>425</v>
      </c>
      <c r="D407" s="18"/>
      <c r="E407" s="18"/>
      <c r="F407" s="18"/>
      <c r="G407" s="18"/>
      <c r="H407" s="18"/>
      <c r="I407" s="18"/>
      <c r="J407" s="18"/>
      <c r="K407" s="18"/>
      <c r="L407" s="18"/>
    </row>
    <row r="408" spans="1:12" ht="12.75">
      <c r="A408" s="36" t="s">
        <v>146</v>
      </c>
      <c r="B408" s="44"/>
      <c r="C408" s="21"/>
      <c r="D408" s="138"/>
      <c r="E408" s="138"/>
      <c r="F408" s="138"/>
      <c r="G408" s="138"/>
      <c r="H408" s="138"/>
      <c r="I408" s="138"/>
      <c r="J408" s="138"/>
      <c r="K408" s="138"/>
      <c r="L408" s="138"/>
    </row>
    <row r="409" spans="1:12" ht="12.75">
      <c r="A409" s="27" t="s">
        <v>147</v>
      </c>
      <c r="B409" s="45">
        <v>338</v>
      </c>
      <c r="C409" s="24" t="s">
        <v>426</v>
      </c>
      <c r="D409" s="139"/>
      <c r="E409" s="139"/>
      <c r="F409" s="139"/>
      <c r="G409" s="139"/>
      <c r="H409" s="139"/>
      <c r="I409" s="139"/>
      <c r="J409" s="139"/>
      <c r="K409" s="139"/>
      <c r="L409" s="139"/>
    </row>
    <row r="410" spans="1:12" ht="12.75">
      <c r="A410" s="27" t="s">
        <v>427</v>
      </c>
      <c r="B410" s="35">
        <v>339</v>
      </c>
      <c r="C410" s="17" t="s">
        <v>645</v>
      </c>
      <c r="D410" s="18"/>
      <c r="E410" s="18"/>
      <c r="F410" s="18"/>
      <c r="G410" s="18"/>
      <c r="H410" s="18"/>
      <c r="I410" s="18"/>
      <c r="J410" s="18"/>
      <c r="K410" s="18"/>
      <c r="L410" s="18"/>
    </row>
    <row r="411" spans="1:12" ht="12.75">
      <c r="A411" s="27" t="s">
        <v>428</v>
      </c>
      <c r="B411" s="35">
        <v>340</v>
      </c>
      <c r="C411" s="17" t="s">
        <v>429</v>
      </c>
      <c r="D411" s="18"/>
      <c r="E411" s="18"/>
      <c r="F411" s="18"/>
      <c r="G411" s="18"/>
      <c r="H411" s="18"/>
      <c r="I411" s="18"/>
      <c r="J411" s="18"/>
      <c r="K411" s="18"/>
      <c r="L411" s="18"/>
    </row>
    <row r="412" spans="1:12" ht="12.75">
      <c r="A412" s="27" t="s">
        <v>430</v>
      </c>
      <c r="B412" s="35">
        <v>341</v>
      </c>
      <c r="C412" s="17" t="s">
        <v>431</v>
      </c>
      <c r="D412" s="18"/>
      <c r="E412" s="18"/>
      <c r="F412" s="18"/>
      <c r="G412" s="18"/>
      <c r="H412" s="18"/>
      <c r="I412" s="18"/>
      <c r="J412" s="18"/>
      <c r="K412" s="18"/>
      <c r="L412" s="18"/>
    </row>
    <row r="413" spans="1:12" ht="12.75">
      <c r="A413" s="27" t="s">
        <v>432</v>
      </c>
      <c r="B413" s="35">
        <v>342</v>
      </c>
      <c r="C413" s="17" t="s">
        <v>433</v>
      </c>
      <c r="D413" s="18"/>
      <c r="E413" s="18"/>
      <c r="F413" s="18"/>
      <c r="G413" s="18"/>
      <c r="H413" s="18"/>
      <c r="I413" s="18"/>
      <c r="J413" s="18"/>
      <c r="K413" s="18"/>
      <c r="L413" s="18"/>
    </row>
    <row r="414" spans="1:12" ht="12.75">
      <c r="A414" s="27" t="s">
        <v>553</v>
      </c>
      <c r="B414" s="35">
        <v>343</v>
      </c>
      <c r="C414" s="17"/>
      <c r="D414" s="18"/>
      <c r="E414" s="18"/>
      <c r="F414" s="18"/>
      <c r="G414" s="18"/>
      <c r="H414" s="18"/>
      <c r="I414" s="18"/>
      <c r="J414" s="18"/>
      <c r="K414" s="18"/>
      <c r="L414" s="18"/>
    </row>
    <row r="415" spans="1:12" ht="12.75">
      <c r="A415" s="40" t="s">
        <v>10</v>
      </c>
      <c r="B415" s="44"/>
      <c r="C415" s="21"/>
      <c r="D415" s="138">
        <f>SUM(D417:D423)</f>
        <v>0</v>
      </c>
      <c r="E415" s="138">
        <f aca="true" t="shared" si="49" ref="E415:L415">SUM(E417:E423)</f>
        <v>0</v>
      </c>
      <c r="F415" s="138">
        <f t="shared" si="49"/>
        <v>0</v>
      </c>
      <c r="G415" s="138">
        <f t="shared" si="49"/>
        <v>0</v>
      </c>
      <c r="H415" s="138">
        <f t="shared" si="49"/>
        <v>0</v>
      </c>
      <c r="I415" s="138">
        <f t="shared" si="49"/>
        <v>0</v>
      </c>
      <c r="J415" s="138">
        <f t="shared" si="49"/>
        <v>0</v>
      </c>
      <c r="K415" s="138">
        <f t="shared" si="49"/>
        <v>0</v>
      </c>
      <c r="L415" s="138">
        <f t="shared" si="49"/>
        <v>0</v>
      </c>
    </row>
    <row r="416" spans="1:12" ht="12.75">
      <c r="A416" s="15" t="s">
        <v>434</v>
      </c>
      <c r="B416" s="45">
        <v>344</v>
      </c>
      <c r="C416" s="24"/>
      <c r="D416" s="139"/>
      <c r="E416" s="139"/>
      <c r="F416" s="139"/>
      <c r="G416" s="139"/>
      <c r="H416" s="139"/>
      <c r="I416" s="139"/>
      <c r="J416" s="139"/>
      <c r="K416" s="139"/>
      <c r="L416" s="139"/>
    </row>
    <row r="417" spans="1:12" ht="12.75">
      <c r="A417" s="58" t="s">
        <v>531</v>
      </c>
      <c r="B417" s="44"/>
      <c r="C417" s="21"/>
      <c r="D417" s="138"/>
      <c r="E417" s="138"/>
      <c r="F417" s="138"/>
      <c r="G417" s="138"/>
      <c r="H417" s="138"/>
      <c r="I417" s="138"/>
      <c r="J417" s="138"/>
      <c r="K417" s="138"/>
      <c r="L417" s="138"/>
    </row>
    <row r="418" spans="1:12" ht="12.75">
      <c r="A418" s="27" t="s">
        <v>435</v>
      </c>
      <c r="B418" s="45">
        <v>345</v>
      </c>
      <c r="C418" s="24" t="s">
        <v>436</v>
      </c>
      <c r="D418" s="139"/>
      <c r="E418" s="139"/>
      <c r="F418" s="139"/>
      <c r="G418" s="139"/>
      <c r="H418" s="139"/>
      <c r="I418" s="139"/>
      <c r="J418" s="139"/>
      <c r="K418" s="139"/>
      <c r="L418" s="139"/>
    </row>
    <row r="419" spans="1:12" ht="12.75">
      <c r="A419" s="27" t="s">
        <v>437</v>
      </c>
      <c r="B419" s="35">
        <v>346</v>
      </c>
      <c r="C419" s="17" t="s">
        <v>438</v>
      </c>
      <c r="D419" s="18"/>
      <c r="E419" s="18"/>
      <c r="F419" s="18"/>
      <c r="G419" s="18"/>
      <c r="H419" s="18"/>
      <c r="I419" s="18"/>
      <c r="J419" s="18"/>
      <c r="K419" s="18"/>
      <c r="L419" s="18"/>
    </row>
    <row r="420" spans="1:12" ht="12.75">
      <c r="A420" s="27" t="s">
        <v>439</v>
      </c>
      <c r="B420" s="35">
        <v>347</v>
      </c>
      <c r="C420" s="17">
        <v>16437</v>
      </c>
      <c r="D420" s="18"/>
      <c r="E420" s="18"/>
      <c r="F420" s="18"/>
      <c r="G420" s="18"/>
      <c r="H420" s="18"/>
      <c r="I420" s="18"/>
      <c r="J420" s="18"/>
      <c r="K420" s="18"/>
      <c r="L420" s="18"/>
    </row>
    <row r="421" spans="1:12" ht="25.5">
      <c r="A421" s="27" t="s">
        <v>440</v>
      </c>
      <c r="B421" s="35">
        <v>348</v>
      </c>
      <c r="C421" s="17" t="s">
        <v>441</v>
      </c>
      <c r="D421" s="18"/>
      <c r="E421" s="18"/>
      <c r="F421" s="18"/>
      <c r="G421" s="18"/>
      <c r="H421" s="18"/>
      <c r="I421" s="18"/>
      <c r="J421" s="18"/>
      <c r="K421" s="18"/>
      <c r="L421" s="18"/>
    </row>
    <row r="422" spans="1:12" ht="12.75">
      <c r="A422" s="27" t="s">
        <v>442</v>
      </c>
      <c r="B422" s="35">
        <v>349</v>
      </c>
      <c r="C422" s="17" t="s">
        <v>443</v>
      </c>
      <c r="D422" s="18"/>
      <c r="E422" s="18"/>
      <c r="F422" s="18"/>
      <c r="G422" s="18"/>
      <c r="H422" s="18"/>
      <c r="I422" s="18"/>
      <c r="J422" s="18"/>
      <c r="K422" s="18"/>
      <c r="L422" s="18"/>
    </row>
    <row r="423" spans="1:12" ht="12.75">
      <c r="A423" s="27" t="s">
        <v>553</v>
      </c>
      <c r="B423" s="35">
        <v>350</v>
      </c>
      <c r="C423" s="17"/>
      <c r="D423" s="18"/>
      <c r="E423" s="18"/>
      <c r="F423" s="18"/>
      <c r="G423" s="18"/>
      <c r="H423" s="18"/>
      <c r="I423" s="18"/>
      <c r="J423" s="18"/>
      <c r="K423" s="18"/>
      <c r="L423" s="18"/>
    </row>
    <row r="424" spans="1:12" ht="12.75">
      <c r="A424" s="50" t="s">
        <v>148</v>
      </c>
      <c r="B424" s="44"/>
      <c r="C424" s="21"/>
      <c r="D424" s="138">
        <f>SUM(D426:D443)</f>
        <v>0</v>
      </c>
      <c r="E424" s="138">
        <f aca="true" t="shared" si="50" ref="E424:L424">SUM(E426:E443)</f>
        <v>0</v>
      </c>
      <c r="F424" s="138">
        <f t="shared" si="50"/>
        <v>0</v>
      </c>
      <c r="G424" s="138">
        <f t="shared" si="50"/>
        <v>0</v>
      </c>
      <c r="H424" s="138">
        <f t="shared" si="50"/>
        <v>0</v>
      </c>
      <c r="I424" s="138">
        <f t="shared" si="50"/>
        <v>0</v>
      </c>
      <c r="J424" s="138">
        <f t="shared" si="50"/>
        <v>0</v>
      </c>
      <c r="K424" s="138">
        <f t="shared" si="50"/>
        <v>0</v>
      </c>
      <c r="L424" s="138">
        <f t="shared" si="50"/>
        <v>0</v>
      </c>
    </row>
    <row r="425" spans="1:12" ht="12.75">
      <c r="A425" s="15" t="s">
        <v>444</v>
      </c>
      <c r="B425" s="45">
        <v>351</v>
      </c>
      <c r="C425" s="24"/>
      <c r="D425" s="139"/>
      <c r="E425" s="139"/>
      <c r="F425" s="139"/>
      <c r="G425" s="139"/>
      <c r="H425" s="139"/>
      <c r="I425" s="139"/>
      <c r="J425" s="139"/>
      <c r="K425" s="139"/>
      <c r="L425" s="139"/>
    </row>
    <row r="426" spans="1:12" ht="12.75">
      <c r="A426" s="58" t="s">
        <v>531</v>
      </c>
      <c r="B426" s="44"/>
      <c r="C426" s="21"/>
      <c r="D426" s="138"/>
      <c r="E426" s="138"/>
      <c r="F426" s="138"/>
      <c r="G426" s="138"/>
      <c r="H426" s="138"/>
      <c r="I426" s="138"/>
      <c r="J426" s="138"/>
      <c r="K426" s="138"/>
      <c r="L426" s="138"/>
    </row>
    <row r="427" spans="1:12" ht="12.75">
      <c r="A427" s="27" t="s">
        <v>445</v>
      </c>
      <c r="B427" s="45">
        <v>352</v>
      </c>
      <c r="C427" s="24" t="s">
        <v>446</v>
      </c>
      <c r="D427" s="139"/>
      <c r="E427" s="139"/>
      <c r="F427" s="139"/>
      <c r="G427" s="139"/>
      <c r="H427" s="139"/>
      <c r="I427" s="139"/>
      <c r="J427" s="139"/>
      <c r="K427" s="139"/>
      <c r="L427" s="139"/>
    </row>
    <row r="428" spans="1:12" ht="12.75">
      <c r="A428" s="27" t="s">
        <v>447</v>
      </c>
      <c r="B428" s="35">
        <v>353</v>
      </c>
      <c r="C428" s="17" t="s">
        <v>448</v>
      </c>
      <c r="D428" s="18"/>
      <c r="E428" s="18"/>
      <c r="F428" s="18"/>
      <c r="G428" s="18"/>
      <c r="H428" s="18"/>
      <c r="I428" s="18"/>
      <c r="J428" s="18"/>
      <c r="K428" s="18"/>
      <c r="L428" s="18"/>
    </row>
    <row r="429" spans="1:12" ht="12.75">
      <c r="A429" s="27" t="s">
        <v>449</v>
      </c>
      <c r="B429" s="35">
        <v>354</v>
      </c>
      <c r="C429" s="17" t="s">
        <v>450</v>
      </c>
      <c r="D429" s="18"/>
      <c r="E429" s="18"/>
      <c r="F429" s="18"/>
      <c r="G429" s="18"/>
      <c r="H429" s="18"/>
      <c r="I429" s="18"/>
      <c r="J429" s="18"/>
      <c r="K429" s="18"/>
      <c r="L429" s="18"/>
    </row>
    <row r="430" spans="1:12" ht="12.75">
      <c r="A430" s="27" t="s">
        <v>451</v>
      </c>
      <c r="B430" s="35">
        <v>355</v>
      </c>
      <c r="C430" s="17" t="s">
        <v>452</v>
      </c>
      <c r="D430" s="18"/>
      <c r="E430" s="18"/>
      <c r="F430" s="18"/>
      <c r="G430" s="18"/>
      <c r="H430" s="18"/>
      <c r="I430" s="18"/>
      <c r="J430" s="18"/>
      <c r="K430" s="18"/>
      <c r="L430" s="18"/>
    </row>
    <row r="431" spans="1:12" ht="25.5">
      <c r="A431" s="27" t="s">
        <v>453</v>
      </c>
      <c r="B431" s="35">
        <v>356</v>
      </c>
      <c r="C431" s="17" t="s">
        <v>454</v>
      </c>
      <c r="D431" s="18"/>
      <c r="E431" s="18"/>
      <c r="F431" s="18"/>
      <c r="G431" s="18"/>
      <c r="H431" s="18"/>
      <c r="I431" s="18"/>
      <c r="J431" s="18"/>
      <c r="K431" s="18"/>
      <c r="L431" s="18"/>
    </row>
    <row r="432" spans="1:12" ht="12.75">
      <c r="A432" s="27" t="s">
        <v>455</v>
      </c>
      <c r="B432" s="35">
        <v>357</v>
      </c>
      <c r="C432" s="17" t="s">
        <v>665</v>
      </c>
      <c r="D432" s="18"/>
      <c r="E432" s="18"/>
      <c r="F432" s="18"/>
      <c r="G432" s="18"/>
      <c r="H432" s="18"/>
      <c r="I432" s="18"/>
      <c r="J432" s="18"/>
      <c r="K432" s="18"/>
      <c r="L432" s="18"/>
    </row>
    <row r="433" spans="1:12" ht="25.5">
      <c r="A433" s="27" t="s">
        <v>456</v>
      </c>
      <c r="B433" s="35">
        <v>358</v>
      </c>
      <c r="C433" s="17" t="s">
        <v>457</v>
      </c>
      <c r="D433" s="18"/>
      <c r="E433" s="18"/>
      <c r="F433" s="18"/>
      <c r="G433" s="18"/>
      <c r="H433" s="18"/>
      <c r="I433" s="18"/>
      <c r="J433" s="18"/>
      <c r="K433" s="18"/>
      <c r="L433" s="18"/>
    </row>
    <row r="434" spans="1:12" ht="12.75">
      <c r="A434" s="27" t="s">
        <v>458</v>
      </c>
      <c r="B434" s="35">
        <v>359</v>
      </c>
      <c r="C434" s="17">
        <v>15460</v>
      </c>
      <c r="D434" s="18"/>
      <c r="E434" s="18"/>
      <c r="F434" s="18"/>
      <c r="G434" s="18"/>
      <c r="H434" s="18"/>
      <c r="I434" s="18"/>
      <c r="J434" s="18"/>
      <c r="K434" s="18"/>
      <c r="L434" s="18"/>
    </row>
    <row r="435" spans="1:12" ht="12.75">
      <c r="A435" s="27" t="s">
        <v>459</v>
      </c>
      <c r="B435" s="35">
        <v>360</v>
      </c>
      <c r="C435" s="17">
        <v>16413</v>
      </c>
      <c r="D435" s="18"/>
      <c r="E435" s="18"/>
      <c r="F435" s="18"/>
      <c r="G435" s="18"/>
      <c r="H435" s="18"/>
      <c r="I435" s="18"/>
      <c r="J435" s="18"/>
      <c r="K435" s="18"/>
      <c r="L435" s="18"/>
    </row>
    <row r="436" spans="1:12" ht="12.75">
      <c r="A436" s="27" t="s">
        <v>460</v>
      </c>
      <c r="B436" s="35">
        <v>361</v>
      </c>
      <c r="C436" s="17" t="s">
        <v>461</v>
      </c>
      <c r="D436" s="18"/>
      <c r="E436" s="18"/>
      <c r="F436" s="18"/>
      <c r="G436" s="18"/>
      <c r="H436" s="18"/>
      <c r="I436" s="18"/>
      <c r="J436" s="18"/>
      <c r="K436" s="18"/>
      <c r="L436" s="18"/>
    </row>
    <row r="437" spans="1:12" ht="12.75">
      <c r="A437" s="27" t="s">
        <v>462</v>
      </c>
      <c r="B437" s="35">
        <v>362</v>
      </c>
      <c r="C437" s="17">
        <v>18095</v>
      </c>
      <c r="D437" s="18"/>
      <c r="E437" s="18"/>
      <c r="F437" s="18"/>
      <c r="G437" s="18"/>
      <c r="H437" s="18"/>
      <c r="I437" s="18"/>
      <c r="J437" s="18"/>
      <c r="K437" s="18"/>
      <c r="L437" s="18"/>
    </row>
    <row r="438" spans="1:12" ht="12.75">
      <c r="A438" s="27" t="s">
        <v>463</v>
      </c>
      <c r="B438" s="35">
        <v>363</v>
      </c>
      <c r="C438" s="17">
        <v>18097</v>
      </c>
      <c r="D438" s="18"/>
      <c r="E438" s="18"/>
      <c r="F438" s="18"/>
      <c r="G438" s="18"/>
      <c r="H438" s="18"/>
      <c r="I438" s="18"/>
      <c r="J438" s="18"/>
      <c r="K438" s="18"/>
      <c r="L438" s="18"/>
    </row>
    <row r="439" spans="1:12" ht="12.75">
      <c r="A439" s="27" t="s">
        <v>464</v>
      </c>
      <c r="B439" s="35">
        <v>364</v>
      </c>
      <c r="C439" s="17" t="s">
        <v>465</v>
      </c>
      <c r="D439" s="18"/>
      <c r="E439" s="18"/>
      <c r="F439" s="18"/>
      <c r="G439" s="18"/>
      <c r="H439" s="18"/>
      <c r="I439" s="18"/>
      <c r="J439" s="18"/>
      <c r="K439" s="18"/>
      <c r="L439" s="18"/>
    </row>
    <row r="440" spans="1:12" ht="25.5">
      <c r="A440" s="27" t="s">
        <v>466</v>
      </c>
      <c r="B440" s="35">
        <v>365</v>
      </c>
      <c r="C440" s="17" t="s">
        <v>467</v>
      </c>
      <c r="D440" s="18"/>
      <c r="E440" s="18"/>
      <c r="F440" s="18"/>
      <c r="G440" s="18"/>
      <c r="H440" s="18"/>
      <c r="I440" s="18"/>
      <c r="J440" s="18"/>
      <c r="K440" s="18"/>
      <c r="L440" s="18"/>
    </row>
    <row r="441" spans="1:12" ht="38.25">
      <c r="A441" s="27" t="s">
        <v>468</v>
      </c>
      <c r="B441" s="35">
        <v>366</v>
      </c>
      <c r="C441" s="17" t="s">
        <v>469</v>
      </c>
      <c r="D441" s="18"/>
      <c r="E441" s="18"/>
      <c r="F441" s="18"/>
      <c r="G441" s="18"/>
      <c r="H441" s="18"/>
      <c r="I441" s="18"/>
      <c r="J441" s="18"/>
      <c r="K441" s="18"/>
      <c r="L441" s="18"/>
    </row>
    <row r="442" spans="1:12" ht="12.75">
      <c r="A442" s="27" t="s">
        <v>470</v>
      </c>
      <c r="B442" s="35">
        <v>367</v>
      </c>
      <c r="C442" s="17" t="s">
        <v>471</v>
      </c>
      <c r="D442" s="18"/>
      <c r="E442" s="18"/>
      <c r="F442" s="18"/>
      <c r="G442" s="18"/>
      <c r="H442" s="18"/>
      <c r="I442" s="18"/>
      <c r="J442" s="18"/>
      <c r="K442" s="18"/>
      <c r="L442" s="18"/>
    </row>
    <row r="443" spans="1:12" ht="12.75">
      <c r="A443" s="27" t="s">
        <v>553</v>
      </c>
      <c r="B443" s="35">
        <v>368</v>
      </c>
      <c r="C443" s="17"/>
      <c r="D443" s="18"/>
      <c r="E443" s="18"/>
      <c r="F443" s="18"/>
      <c r="G443" s="18"/>
      <c r="H443" s="18"/>
      <c r="I443" s="18"/>
      <c r="J443" s="18"/>
      <c r="K443" s="18"/>
      <c r="L443" s="18"/>
    </row>
    <row r="444" spans="1:12" ht="12.75">
      <c r="A444" s="15" t="s">
        <v>149</v>
      </c>
      <c r="B444" s="35">
        <v>369</v>
      </c>
      <c r="C444" s="17"/>
      <c r="D444" s="18">
        <f>SUM(D445:D465)</f>
        <v>0</v>
      </c>
      <c r="E444" s="18">
        <f aca="true" t="shared" si="51" ref="E444:L444">SUM(E445:E465)</f>
        <v>0</v>
      </c>
      <c r="F444" s="18">
        <f t="shared" si="51"/>
        <v>0</v>
      </c>
      <c r="G444" s="18">
        <f t="shared" si="51"/>
        <v>0</v>
      </c>
      <c r="H444" s="18">
        <f t="shared" si="51"/>
        <v>0</v>
      </c>
      <c r="I444" s="18">
        <f t="shared" si="51"/>
        <v>0</v>
      </c>
      <c r="J444" s="18">
        <f t="shared" si="51"/>
        <v>0</v>
      </c>
      <c r="K444" s="18">
        <f t="shared" si="51"/>
        <v>0</v>
      </c>
      <c r="L444" s="18">
        <f t="shared" si="51"/>
        <v>0</v>
      </c>
    </row>
    <row r="445" spans="1:12" ht="12.75">
      <c r="A445" s="58" t="s">
        <v>531</v>
      </c>
      <c r="B445" s="44"/>
      <c r="C445" s="21"/>
      <c r="D445" s="138"/>
      <c r="E445" s="138"/>
      <c r="F445" s="138"/>
      <c r="G445" s="138"/>
      <c r="H445" s="138"/>
      <c r="I445" s="138"/>
      <c r="J445" s="138"/>
      <c r="K445" s="138"/>
      <c r="L445" s="138"/>
    </row>
    <row r="446" spans="1:12" ht="12.75">
      <c r="A446" s="27" t="s">
        <v>472</v>
      </c>
      <c r="B446" s="45">
        <v>370</v>
      </c>
      <c r="C446" s="24" t="s">
        <v>473</v>
      </c>
      <c r="D446" s="139"/>
      <c r="E446" s="139"/>
      <c r="F446" s="139"/>
      <c r="G446" s="139"/>
      <c r="H446" s="139"/>
      <c r="I446" s="139"/>
      <c r="J446" s="139"/>
      <c r="K446" s="139"/>
      <c r="L446" s="139"/>
    </row>
    <row r="447" spans="1:12" ht="12.75">
      <c r="A447" s="27" t="s">
        <v>474</v>
      </c>
      <c r="B447" s="35">
        <v>371</v>
      </c>
      <c r="C447" s="17">
        <v>23496</v>
      </c>
      <c r="D447" s="18"/>
      <c r="E447" s="18"/>
      <c r="F447" s="18"/>
      <c r="G447" s="18"/>
      <c r="H447" s="18"/>
      <c r="I447" s="18"/>
      <c r="J447" s="18"/>
      <c r="K447" s="18"/>
      <c r="L447" s="18"/>
    </row>
    <row r="448" spans="1:12" ht="12.75">
      <c r="A448" s="27" t="s">
        <v>475</v>
      </c>
      <c r="B448" s="35">
        <v>372</v>
      </c>
      <c r="C448" s="17" t="s">
        <v>492</v>
      </c>
      <c r="D448" s="18"/>
      <c r="E448" s="18"/>
      <c r="F448" s="18"/>
      <c r="G448" s="18"/>
      <c r="H448" s="18"/>
      <c r="I448" s="18"/>
      <c r="J448" s="18"/>
      <c r="K448" s="18"/>
      <c r="L448" s="18"/>
    </row>
    <row r="449" spans="1:12" ht="12.75">
      <c r="A449" s="27" t="s">
        <v>476</v>
      </c>
      <c r="B449" s="35">
        <v>373</v>
      </c>
      <c r="C449" s="17" t="s">
        <v>493</v>
      </c>
      <c r="D449" s="18"/>
      <c r="E449" s="18"/>
      <c r="F449" s="18"/>
      <c r="G449" s="18"/>
      <c r="H449" s="18"/>
      <c r="I449" s="18"/>
      <c r="J449" s="18"/>
      <c r="K449" s="18"/>
      <c r="L449" s="18"/>
    </row>
    <row r="450" spans="1:12" ht="12.75">
      <c r="A450" s="27" t="s">
        <v>477</v>
      </c>
      <c r="B450" s="35">
        <v>374</v>
      </c>
      <c r="C450" s="17" t="s">
        <v>494</v>
      </c>
      <c r="D450" s="18"/>
      <c r="E450" s="18"/>
      <c r="F450" s="18"/>
      <c r="G450" s="18"/>
      <c r="H450" s="18"/>
      <c r="I450" s="18"/>
      <c r="J450" s="18"/>
      <c r="K450" s="18"/>
      <c r="L450" s="18"/>
    </row>
    <row r="451" spans="1:12" ht="12.75">
      <c r="A451" s="27" t="s">
        <v>478</v>
      </c>
      <c r="B451" s="35">
        <v>375</v>
      </c>
      <c r="C451" s="17">
        <v>20615</v>
      </c>
      <c r="D451" s="18"/>
      <c r="E451" s="18"/>
      <c r="F451" s="18"/>
      <c r="G451" s="18"/>
      <c r="H451" s="18"/>
      <c r="I451" s="18"/>
      <c r="J451" s="18"/>
      <c r="K451" s="18"/>
      <c r="L451" s="18"/>
    </row>
    <row r="452" spans="1:12" ht="12.75">
      <c r="A452" s="27" t="s">
        <v>479</v>
      </c>
      <c r="B452" s="35">
        <v>376</v>
      </c>
      <c r="C452" s="17">
        <v>21299</v>
      </c>
      <c r="D452" s="18"/>
      <c r="E452" s="18"/>
      <c r="F452" s="18"/>
      <c r="G452" s="18"/>
      <c r="H452" s="18"/>
      <c r="I452" s="18"/>
      <c r="J452" s="18"/>
      <c r="K452" s="18"/>
      <c r="L452" s="18"/>
    </row>
    <row r="453" spans="1:12" ht="12.75">
      <c r="A453" s="27" t="s">
        <v>480</v>
      </c>
      <c r="B453" s="35">
        <v>377</v>
      </c>
      <c r="C453" s="17" t="s">
        <v>495</v>
      </c>
      <c r="D453" s="18"/>
      <c r="E453" s="18"/>
      <c r="F453" s="18"/>
      <c r="G453" s="18"/>
      <c r="H453" s="18"/>
      <c r="I453" s="18"/>
      <c r="J453" s="18"/>
      <c r="K453" s="18"/>
      <c r="L453" s="18"/>
    </row>
    <row r="454" spans="1:12" ht="12.75">
      <c r="A454" s="27" t="s">
        <v>481</v>
      </c>
      <c r="B454" s="35">
        <v>378</v>
      </c>
      <c r="C454" s="17" t="s">
        <v>496</v>
      </c>
      <c r="D454" s="18"/>
      <c r="E454" s="18"/>
      <c r="F454" s="18"/>
      <c r="G454" s="18"/>
      <c r="H454" s="18"/>
      <c r="I454" s="18"/>
      <c r="J454" s="18"/>
      <c r="K454" s="18"/>
      <c r="L454" s="18"/>
    </row>
    <row r="455" spans="1:12" ht="12.75">
      <c r="A455" s="27" t="s">
        <v>482</v>
      </c>
      <c r="B455" s="35">
        <v>379</v>
      </c>
      <c r="C455" s="17" t="s">
        <v>497</v>
      </c>
      <c r="D455" s="18"/>
      <c r="E455" s="18"/>
      <c r="F455" s="18"/>
      <c r="G455" s="18"/>
      <c r="H455" s="18"/>
      <c r="I455" s="18"/>
      <c r="J455" s="18"/>
      <c r="K455" s="18"/>
      <c r="L455" s="18"/>
    </row>
    <row r="456" spans="1:12" ht="12.75">
      <c r="A456" s="27" t="s">
        <v>483</v>
      </c>
      <c r="B456" s="35">
        <v>380</v>
      </c>
      <c r="C456" s="17" t="s">
        <v>498</v>
      </c>
      <c r="D456" s="18"/>
      <c r="E456" s="18"/>
      <c r="F456" s="18"/>
      <c r="G456" s="18"/>
      <c r="H456" s="18"/>
      <c r="I456" s="18"/>
      <c r="J456" s="18"/>
      <c r="K456" s="18"/>
      <c r="L456" s="18"/>
    </row>
    <row r="457" spans="1:12" ht="12.75">
      <c r="A457" s="27" t="s">
        <v>484</v>
      </c>
      <c r="B457" s="35">
        <v>381</v>
      </c>
      <c r="C457" s="17" t="s">
        <v>499</v>
      </c>
      <c r="D457" s="18"/>
      <c r="E457" s="18"/>
      <c r="F457" s="18"/>
      <c r="G457" s="18"/>
      <c r="H457" s="18"/>
      <c r="I457" s="18"/>
      <c r="J457" s="18"/>
      <c r="K457" s="18"/>
      <c r="L457" s="18"/>
    </row>
    <row r="458" spans="1:12" ht="12.75">
      <c r="A458" s="27" t="s">
        <v>485</v>
      </c>
      <c r="B458" s="35">
        <v>382</v>
      </c>
      <c r="C458" s="17">
        <v>25308</v>
      </c>
      <c r="D458" s="18"/>
      <c r="E458" s="18"/>
      <c r="F458" s="18"/>
      <c r="G458" s="18"/>
      <c r="H458" s="18"/>
      <c r="I458" s="18"/>
      <c r="J458" s="18"/>
      <c r="K458" s="18"/>
      <c r="L458" s="18"/>
    </row>
    <row r="459" spans="1:12" ht="12.75">
      <c r="A459" s="27" t="s">
        <v>486</v>
      </c>
      <c r="B459" s="35">
        <v>383</v>
      </c>
      <c r="C459" s="17" t="s">
        <v>500</v>
      </c>
      <c r="D459" s="18"/>
      <c r="E459" s="18"/>
      <c r="F459" s="18"/>
      <c r="G459" s="18"/>
      <c r="H459" s="18"/>
      <c r="I459" s="18"/>
      <c r="J459" s="18"/>
      <c r="K459" s="18"/>
      <c r="L459" s="18"/>
    </row>
    <row r="460" spans="1:12" ht="12.75">
      <c r="A460" s="27" t="s">
        <v>487</v>
      </c>
      <c r="B460" s="35">
        <v>384</v>
      </c>
      <c r="C460" s="17">
        <v>26341</v>
      </c>
      <c r="D460" s="18"/>
      <c r="E460" s="18"/>
      <c r="F460" s="18"/>
      <c r="G460" s="18"/>
      <c r="H460" s="18"/>
      <c r="I460" s="18"/>
      <c r="J460" s="18"/>
      <c r="K460" s="18"/>
      <c r="L460" s="18"/>
    </row>
    <row r="461" spans="1:12" ht="12.75">
      <c r="A461" s="27" t="s">
        <v>488</v>
      </c>
      <c r="B461" s="35">
        <v>385</v>
      </c>
      <c r="C461" s="17">
        <v>26409</v>
      </c>
      <c r="D461" s="18"/>
      <c r="E461" s="18"/>
      <c r="F461" s="18"/>
      <c r="G461" s="18"/>
      <c r="H461" s="18"/>
      <c r="I461" s="18"/>
      <c r="J461" s="18"/>
      <c r="K461" s="18"/>
      <c r="L461" s="18"/>
    </row>
    <row r="462" spans="1:12" ht="12.75">
      <c r="A462" s="27" t="s">
        <v>489</v>
      </c>
      <c r="B462" s="35">
        <v>386</v>
      </c>
      <c r="C462" s="17">
        <v>26527</v>
      </c>
      <c r="D462" s="18"/>
      <c r="E462" s="18"/>
      <c r="F462" s="18"/>
      <c r="G462" s="18"/>
      <c r="H462" s="18"/>
      <c r="I462" s="18"/>
      <c r="J462" s="18"/>
      <c r="K462" s="18"/>
      <c r="L462" s="18"/>
    </row>
    <row r="463" spans="1:12" ht="12.75">
      <c r="A463" s="27" t="s">
        <v>490</v>
      </c>
      <c r="B463" s="35">
        <v>387</v>
      </c>
      <c r="C463" s="17" t="s">
        <v>501</v>
      </c>
      <c r="D463" s="18"/>
      <c r="E463" s="18"/>
      <c r="F463" s="18"/>
      <c r="G463" s="18"/>
      <c r="H463" s="18"/>
      <c r="I463" s="18"/>
      <c r="J463" s="18"/>
      <c r="K463" s="18"/>
      <c r="L463" s="18"/>
    </row>
    <row r="464" spans="1:12" ht="12.75">
      <c r="A464" s="27" t="s">
        <v>491</v>
      </c>
      <c r="B464" s="35">
        <v>388</v>
      </c>
      <c r="C464" s="17">
        <v>20034</v>
      </c>
      <c r="D464" s="18"/>
      <c r="E464" s="18"/>
      <c r="F464" s="18"/>
      <c r="G464" s="18"/>
      <c r="H464" s="18"/>
      <c r="I464" s="18"/>
      <c r="J464" s="18"/>
      <c r="K464" s="18"/>
      <c r="L464" s="18"/>
    </row>
    <row r="465" spans="1:12" ht="12.75">
      <c r="A465" s="27" t="s">
        <v>553</v>
      </c>
      <c r="B465" s="35">
        <v>389</v>
      </c>
      <c r="C465" s="17"/>
      <c r="D465" s="18"/>
      <c r="E465" s="18"/>
      <c r="F465" s="18"/>
      <c r="G465" s="18"/>
      <c r="H465" s="18"/>
      <c r="I465" s="18"/>
      <c r="J465" s="18"/>
      <c r="K465" s="18"/>
      <c r="L465" s="18"/>
    </row>
  </sheetData>
  <sheetProtection/>
  <mergeCells count="627">
    <mergeCell ref="A1:L1"/>
    <mergeCell ref="C328:C329"/>
    <mergeCell ref="J424:J425"/>
    <mergeCell ref="K424:K425"/>
    <mergeCell ref="L424:L425"/>
    <mergeCell ref="C159:C160"/>
    <mergeCell ref="C164:C165"/>
    <mergeCell ref="C172:C173"/>
    <mergeCell ref="C137:C138"/>
    <mergeCell ref="C144:C145"/>
    <mergeCell ref="I424:I425"/>
    <mergeCell ref="D415:D416"/>
    <mergeCell ref="E415:E416"/>
    <mergeCell ref="D417:D418"/>
    <mergeCell ref="E417:E418"/>
    <mergeCell ref="F380:F381"/>
    <mergeCell ref="H380:H381"/>
    <mergeCell ref="D172:D174"/>
    <mergeCell ref="E172:E174"/>
    <mergeCell ref="F172:F174"/>
    <mergeCell ref="G172:G174"/>
    <mergeCell ref="C231:C232"/>
    <mergeCell ref="D424:D425"/>
    <mergeCell ref="E424:E425"/>
    <mergeCell ref="F424:F425"/>
    <mergeCell ref="G424:G425"/>
    <mergeCell ref="H424:H425"/>
    <mergeCell ref="F415:F416"/>
    <mergeCell ref="G415:G416"/>
    <mergeCell ref="F417:F418"/>
    <mergeCell ref="G417:G418"/>
    <mergeCell ref="J415:J416"/>
    <mergeCell ref="K415:K416"/>
    <mergeCell ref="L415:L416"/>
    <mergeCell ref="H417:H418"/>
    <mergeCell ref="I417:I418"/>
    <mergeCell ref="J417:J418"/>
    <mergeCell ref="K417:K418"/>
    <mergeCell ref="L417:L418"/>
    <mergeCell ref="H415:H416"/>
    <mergeCell ref="I415:I416"/>
    <mergeCell ref="H426:H427"/>
    <mergeCell ref="I426:I427"/>
    <mergeCell ref="J426:J427"/>
    <mergeCell ref="K426:K427"/>
    <mergeCell ref="D426:D427"/>
    <mergeCell ref="E426:E427"/>
    <mergeCell ref="F426:F427"/>
    <mergeCell ref="G426:G427"/>
    <mergeCell ref="L426:L427"/>
    <mergeCell ref="D445:D446"/>
    <mergeCell ref="E445:E446"/>
    <mergeCell ref="F445:F446"/>
    <mergeCell ref="G445:G446"/>
    <mergeCell ref="H445:H446"/>
    <mergeCell ref="I445:I446"/>
    <mergeCell ref="J445:J446"/>
    <mergeCell ref="K445:K446"/>
    <mergeCell ref="L445:L446"/>
    <mergeCell ref="K389:K390"/>
    <mergeCell ref="L389:L390"/>
    <mergeCell ref="L385:L386"/>
    <mergeCell ref="I380:I381"/>
    <mergeCell ref="I382:I384"/>
    <mergeCell ref="J382:J384"/>
    <mergeCell ref="K382:K384"/>
    <mergeCell ref="J172:J174"/>
    <mergeCell ref="K172:K174"/>
    <mergeCell ref="J380:J381"/>
    <mergeCell ref="K380:K381"/>
    <mergeCell ref="I364:I365"/>
    <mergeCell ref="F354:F355"/>
    <mergeCell ref="I354:I355"/>
    <mergeCell ref="J354:J355"/>
    <mergeCell ref="H172:H174"/>
    <mergeCell ref="I172:I174"/>
    <mergeCell ref="L380:L381"/>
    <mergeCell ref="D382:D384"/>
    <mergeCell ref="E382:E384"/>
    <mergeCell ref="F382:F384"/>
    <mergeCell ref="G382:G384"/>
    <mergeCell ref="H382:H384"/>
    <mergeCell ref="D380:D381"/>
    <mergeCell ref="E380:E381"/>
    <mergeCell ref="L382:L384"/>
    <mergeCell ref="G380:G381"/>
    <mergeCell ref="D391:D392"/>
    <mergeCell ref="E391:E392"/>
    <mergeCell ref="L172:L174"/>
    <mergeCell ref="C396:C397"/>
    <mergeCell ref="F385:F386"/>
    <mergeCell ref="G385:G386"/>
    <mergeCell ref="H385:H386"/>
    <mergeCell ref="I385:I386"/>
    <mergeCell ref="J385:J386"/>
    <mergeCell ref="K385:K386"/>
    <mergeCell ref="J389:J390"/>
    <mergeCell ref="H391:H392"/>
    <mergeCell ref="I391:I392"/>
    <mergeCell ref="D385:D386"/>
    <mergeCell ref="E385:E386"/>
    <mergeCell ref="F391:F392"/>
    <mergeCell ref="G391:G392"/>
    <mergeCell ref="D389:D390"/>
    <mergeCell ref="E389:E390"/>
    <mergeCell ref="F389:F390"/>
    <mergeCell ref="I396:I397"/>
    <mergeCell ref="F396:F397"/>
    <mergeCell ref="G396:G397"/>
    <mergeCell ref="H396:H397"/>
    <mergeCell ref="H389:H390"/>
    <mergeCell ref="I389:I390"/>
    <mergeCell ref="G389:G390"/>
    <mergeCell ref="D396:D397"/>
    <mergeCell ref="E396:E397"/>
    <mergeCell ref="D408:D409"/>
    <mergeCell ref="E408:E409"/>
    <mergeCell ref="L396:L397"/>
    <mergeCell ref="J391:J392"/>
    <mergeCell ref="K391:K392"/>
    <mergeCell ref="L391:L392"/>
    <mergeCell ref="J396:J397"/>
    <mergeCell ref="K396:K397"/>
    <mergeCell ref="L408:L409"/>
    <mergeCell ref="F408:F409"/>
    <mergeCell ref="G408:G409"/>
    <mergeCell ref="H408:H409"/>
    <mergeCell ref="I408:I409"/>
    <mergeCell ref="J408:J409"/>
    <mergeCell ref="K408:K409"/>
    <mergeCell ref="G354:G355"/>
    <mergeCell ref="H354:H355"/>
    <mergeCell ref="D354:D355"/>
    <mergeCell ref="E354:E355"/>
    <mergeCell ref="D364:D365"/>
    <mergeCell ref="E364:E365"/>
    <mergeCell ref="F364:F365"/>
    <mergeCell ref="G364:G365"/>
    <mergeCell ref="L354:L355"/>
    <mergeCell ref="J364:J365"/>
    <mergeCell ref="K364:K365"/>
    <mergeCell ref="L364:L365"/>
    <mergeCell ref="K354:K355"/>
    <mergeCell ref="H364:H365"/>
    <mergeCell ref="J370:J371"/>
    <mergeCell ref="K370:K371"/>
    <mergeCell ref="D370:D371"/>
    <mergeCell ref="E370:E371"/>
    <mergeCell ref="F370:F371"/>
    <mergeCell ref="G370:G371"/>
    <mergeCell ref="F372:F373"/>
    <mergeCell ref="G372:G373"/>
    <mergeCell ref="H372:H373"/>
    <mergeCell ref="I372:I373"/>
    <mergeCell ref="H370:H371"/>
    <mergeCell ref="I370:I371"/>
    <mergeCell ref="L335:L336"/>
    <mergeCell ref="F328:F329"/>
    <mergeCell ref="G328:G329"/>
    <mergeCell ref="H328:H329"/>
    <mergeCell ref="L370:L371"/>
    <mergeCell ref="D372:D373"/>
    <mergeCell ref="E372:E373"/>
    <mergeCell ref="J372:J373"/>
    <mergeCell ref="K372:K373"/>
    <mergeCell ref="L372:L373"/>
    <mergeCell ref="I328:I329"/>
    <mergeCell ref="H330:H331"/>
    <mergeCell ref="I330:I331"/>
    <mergeCell ref="J330:J331"/>
    <mergeCell ref="L337:L338"/>
    <mergeCell ref="D328:D329"/>
    <mergeCell ref="E328:E329"/>
    <mergeCell ref="J328:J329"/>
    <mergeCell ref="K328:K329"/>
    <mergeCell ref="L328:L329"/>
    <mergeCell ref="K330:K331"/>
    <mergeCell ref="L330:L331"/>
    <mergeCell ref="D330:D331"/>
    <mergeCell ref="E330:E331"/>
    <mergeCell ref="F330:F331"/>
    <mergeCell ref="G330:G331"/>
    <mergeCell ref="D337:D338"/>
    <mergeCell ref="E337:E338"/>
    <mergeCell ref="F337:F338"/>
    <mergeCell ref="G337:G338"/>
    <mergeCell ref="D335:D336"/>
    <mergeCell ref="E335:E336"/>
    <mergeCell ref="F335:F336"/>
    <mergeCell ref="G335:G336"/>
    <mergeCell ref="H335:H336"/>
    <mergeCell ref="I335:I336"/>
    <mergeCell ref="H337:H338"/>
    <mergeCell ref="I337:I338"/>
    <mergeCell ref="J335:J336"/>
    <mergeCell ref="K335:K336"/>
    <mergeCell ref="J337:J338"/>
    <mergeCell ref="K337:K338"/>
    <mergeCell ref="L339:L340"/>
    <mergeCell ref="F339:F340"/>
    <mergeCell ref="G339:G340"/>
    <mergeCell ref="H339:H340"/>
    <mergeCell ref="I339:I340"/>
    <mergeCell ref="D339:D340"/>
    <mergeCell ref="E339:E340"/>
    <mergeCell ref="J339:J340"/>
    <mergeCell ref="K339:K340"/>
    <mergeCell ref="D286:D287"/>
    <mergeCell ref="E286:E287"/>
    <mergeCell ref="F286:F287"/>
    <mergeCell ref="G286:G287"/>
    <mergeCell ref="D294:D295"/>
    <mergeCell ref="E294:E295"/>
    <mergeCell ref="H286:H287"/>
    <mergeCell ref="F294:F295"/>
    <mergeCell ref="G294:G295"/>
    <mergeCell ref="I286:I287"/>
    <mergeCell ref="H294:H295"/>
    <mergeCell ref="I294:I295"/>
    <mergeCell ref="D291:D292"/>
    <mergeCell ref="E291:E292"/>
    <mergeCell ref="F291:F292"/>
    <mergeCell ref="G291:G292"/>
    <mergeCell ref="H291:H292"/>
    <mergeCell ref="I291:I292"/>
    <mergeCell ref="J294:J295"/>
    <mergeCell ref="K294:K295"/>
    <mergeCell ref="L294:L295"/>
    <mergeCell ref="K291:K292"/>
    <mergeCell ref="L291:L292"/>
    <mergeCell ref="J286:J287"/>
    <mergeCell ref="K286:K287"/>
    <mergeCell ref="L286:L287"/>
    <mergeCell ref="J291:J292"/>
    <mergeCell ref="F296:F297"/>
    <mergeCell ref="G296:G297"/>
    <mergeCell ref="H296:H297"/>
    <mergeCell ref="J296:J297"/>
    <mergeCell ref="I296:I297"/>
    <mergeCell ref="D296:D297"/>
    <mergeCell ref="E296:E297"/>
    <mergeCell ref="D305:D306"/>
    <mergeCell ref="E305:E306"/>
    <mergeCell ref="F305:F306"/>
    <mergeCell ref="G305:G306"/>
    <mergeCell ref="H305:H306"/>
    <mergeCell ref="I305:I306"/>
    <mergeCell ref="L256:L257"/>
    <mergeCell ref="J305:J306"/>
    <mergeCell ref="K305:K306"/>
    <mergeCell ref="L305:L306"/>
    <mergeCell ref="K296:K297"/>
    <mergeCell ref="L296:L297"/>
    <mergeCell ref="J258:J260"/>
    <mergeCell ref="K258:K260"/>
    <mergeCell ref="L278:L279"/>
    <mergeCell ref="L258:L260"/>
    <mergeCell ref="J256:J257"/>
    <mergeCell ref="K256:K257"/>
    <mergeCell ref="D258:D260"/>
    <mergeCell ref="E258:E260"/>
    <mergeCell ref="F258:F260"/>
    <mergeCell ref="G258:G260"/>
    <mergeCell ref="H258:H260"/>
    <mergeCell ref="I258:I260"/>
    <mergeCell ref="D256:D257"/>
    <mergeCell ref="J278:J279"/>
    <mergeCell ref="K278:K279"/>
    <mergeCell ref="D278:D279"/>
    <mergeCell ref="E278:E279"/>
    <mergeCell ref="F278:F279"/>
    <mergeCell ref="G278:G279"/>
    <mergeCell ref="E256:E257"/>
    <mergeCell ref="F256:F257"/>
    <mergeCell ref="G256:G257"/>
    <mergeCell ref="H256:H257"/>
    <mergeCell ref="H278:H279"/>
    <mergeCell ref="I278:I279"/>
    <mergeCell ref="I256:I257"/>
    <mergeCell ref="H272:H273"/>
    <mergeCell ref="I272:I273"/>
    <mergeCell ref="J272:J273"/>
    <mergeCell ref="K272:K273"/>
    <mergeCell ref="D272:D273"/>
    <mergeCell ref="E272:E273"/>
    <mergeCell ref="F272:F273"/>
    <mergeCell ref="G272:G273"/>
    <mergeCell ref="L272:L273"/>
    <mergeCell ref="D274:D275"/>
    <mergeCell ref="E274:E275"/>
    <mergeCell ref="F274:F275"/>
    <mergeCell ref="G274:G275"/>
    <mergeCell ref="H274:H275"/>
    <mergeCell ref="I274:I275"/>
    <mergeCell ref="J274:J275"/>
    <mergeCell ref="K274:K275"/>
    <mergeCell ref="L274:L275"/>
    <mergeCell ref="L280:L281"/>
    <mergeCell ref="F280:F281"/>
    <mergeCell ref="G280:G281"/>
    <mergeCell ref="H280:H281"/>
    <mergeCell ref="I280:I281"/>
    <mergeCell ref="D280:D281"/>
    <mergeCell ref="E280:E281"/>
    <mergeCell ref="J280:J281"/>
    <mergeCell ref="K280:K281"/>
    <mergeCell ref="K245:K246"/>
    <mergeCell ref="L245:L246"/>
    <mergeCell ref="F245:F246"/>
    <mergeCell ref="G245:G246"/>
    <mergeCell ref="H245:H246"/>
    <mergeCell ref="I245:I246"/>
    <mergeCell ref="D245:D246"/>
    <mergeCell ref="E245:E246"/>
    <mergeCell ref="I231:I232"/>
    <mergeCell ref="J231:J232"/>
    <mergeCell ref="D231:D232"/>
    <mergeCell ref="E231:E232"/>
    <mergeCell ref="F231:F232"/>
    <mergeCell ref="G231:G232"/>
    <mergeCell ref="H231:H232"/>
    <mergeCell ref="J245:J246"/>
    <mergeCell ref="H225:H226"/>
    <mergeCell ref="I225:I226"/>
    <mergeCell ref="K231:K232"/>
    <mergeCell ref="L231:L232"/>
    <mergeCell ref="J225:J226"/>
    <mergeCell ref="K225:K226"/>
    <mergeCell ref="L225:L226"/>
    <mergeCell ref="D225:D226"/>
    <mergeCell ref="E225:E226"/>
    <mergeCell ref="D223:D224"/>
    <mergeCell ref="E223:E224"/>
    <mergeCell ref="F223:F224"/>
    <mergeCell ref="G223:G224"/>
    <mergeCell ref="F225:F226"/>
    <mergeCell ref="G225:G226"/>
    <mergeCell ref="H219:H220"/>
    <mergeCell ref="I219:I220"/>
    <mergeCell ref="K223:K224"/>
    <mergeCell ref="L223:L224"/>
    <mergeCell ref="J219:J220"/>
    <mergeCell ref="K219:K220"/>
    <mergeCell ref="L219:L220"/>
    <mergeCell ref="H223:H224"/>
    <mergeCell ref="I223:I224"/>
    <mergeCell ref="J223:J224"/>
    <mergeCell ref="D219:D220"/>
    <mergeCell ref="E219:E220"/>
    <mergeCell ref="F210:F211"/>
    <mergeCell ref="G210:G211"/>
    <mergeCell ref="D210:D211"/>
    <mergeCell ref="E210:E211"/>
    <mergeCell ref="F219:F220"/>
    <mergeCell ref="G219:G220"/>
    <mergeCell ref="I204:I205"/>
    <mergeCell ref="J204:J205"/>
    <mergeCell ref="K204:K205"/>
    <mergeCell ref="L204:L205"/>
    <mergeCell ref="H210:H211"/>
    <mergeCell ref="I210:I211"/>
    <mergeCell ref="J210:J211"/>
    <mergeCell ref="K210:K211"/>
    <mergeCell ref="L210:L211"/>
    <mergeCell ref="E195:E196"/>
    <mergeCell ref="F195:F196"/>
    <mergeCell ref="G195:G196"/>
    <mergeCell ref="H195:H196"/>
    <mergeCell ref="F204:F205"/>
    <mergeCell ref="G204:G205"/>
    <mergeCell ref="H204:H205"/>
    <mergeCell ref="K195:K196"/>
    <mergeCell ref="L195:L196"/>
    <mergeCell ref="J191:J192"/>
    <mergeCell ref="K191:K192"/>
    <mergeCell ref="L191:L192"/>
    <mergeCell ref="D204:D205"/>
    <mergeCell ref="E204:E205"/>
    <mergeCell ref="I195:I196"/>
    <mergeCell ref="J195:J196"/>
    <mergeCell ref="D195:D196"/>
    <mergeCell ref="J189:J190"/>
    <mergeCell ref="K189:K190"/>
    <mergeCell ref="E189:E190"/>
    <mergeCell ref="F191:F192"/>
    <mergeCell ref="G191:G192"/>
    <mergeCell ref="H191:H192"/>
    <mergeCell ref="I191:I192"/>
    <mergeCell ref="H189:H190"/>
    <mergeCell ref="F181:F182"/>
    <mergeCell ref="G181:G182"/>
    <mergeCell ref="H181:H182"/>
    <mergeCell ref="E191:E192"/>
    <mergeCell ref="I189:I190"/>
    <mergeCell ref="D175:D176"/>
    <mergeCell ref="E175:E176"/>
    <mergeCell ref="D181:D182"/>
    <mergeCell ref="E181:E182"/>
    <mergeCell ref="L189:L190"/>
    <mergeCell ref="F175:F176"/>
    <mergeCell ref="G175:G176"/>
    <mergeCell ref="H175:H176"/>
    <mergeCell ref="F189:F190"/>
    <mergeCell ref="G189:G190"/>
    <mergeCell ref="L181:L182"/>
    <mergeCell ref="I175:I176"/>
    <mergeCell ref="J175:J176"/>
    <mergeCell ref="J181:J182"/>
    <mergeCell ref="K175:K176"/>
    <mergeCell ref="L175:L176"/>
    <mergeCell ref="I181:I182"/>
    <mergeCell ref="K181:K182"/>
    <mergeCell ref="D159:D160"/>
    <mergeCell ref="E159:E160"/>
    <mergeCell ref="K159:K160"/>
    <mergeCell ref="L159:L160"/>
    <mergeCell ref="I159:I160"/>
    <mergeCell ref="J159:J160"/>
    <mergeCell ref="H164:H165"/>
    <mergeCell ref="I164:I165"/>
    <mergeCell ref="J164:J165"/>
    <mergeCell ref="K164:K165"/>
    <mergeCell ref="D164:D165"/>
    <mergeCell ref="E164:E165"/>
    <mergeCell ref="F164:F165"/>
    <mergeCell ref="G164:G165"/>
    <mergeCell ref="L164:L165"/>
    <mergeCell ref="F137:F138"/>
    <mergeCell ref="G137:G138"/>
    <mergeCell ref="H137:H138"/>
    <mergeCell ref="F159:F160"/>
    <mergeCell ref="G159:G160"/>
    <mergeCell ref="H159:H160"/>
    <mergeCell ref="K137:K138"/>
    <mergeCell ref="L137:L138"/>
    <mergeCell ref="I137:I138"/>
    <mergeCell ref="J137:J138"/>
    <mergeCell ref="G142:G143"/>
    <mergeCell ref="D137:D138"/>
    <mergeCell ref="E137:E138"/>
    <mergeCell ref="D142:D143"/>
    <mergeCell ref="H142:H143"/>
    <mergeCell ref="I142:I143"/>
    <mergeCell ref="J142:J143"/>
    <mergeCell ref="K142:K143"/>
    <mergeCell ref="L142:L143"/>
    <mergeCell ref="D144:D145"/>
    <mergeCell ref="E144:E145"/>
    <mergeCell ref="F144:F145"/>
    <mergeCell ref="G144:G145"/>
    <mergeCell ref="H144:H145"/>
    <mergeCell ref="I144:I145"/>
    <mergeCell ref="J144:J145"/>
    <mergeCell ref="K144:K145"/>
    <mergeCell ref="G150:G151"/>
    <mergeCell ref="L144:L145"/>
    <mergeCell ref="D148:D149"/>
    <mergeCell ref="G148:G149"/>
    <mergeCell ref="H148:H149"/>
    <mergeCell ref="I148:I149"/>
    <mergeCell ref="J148:J149"/>
    <mergeCell ref="K148:K149"/>
    <mergeCell ref="L148:L149"/>
    <mergeCell ref="K155:K156"/>
    <mergeCell ref="L155:L156"/>
    <mergeCell ref="K150:K151"/>
    <mergeCell ref="L150:L151"/>
    <mergeCell ref="H150:H151"/>
    <mergeCell ref="I150:I151"/>
    <mergeCell ref="J150:J151"/>
    <mergeCell ref="H155:H156"/>
    <mergeCell ref="I155:I156"/>
    <mergeCell ref="J155:J156"/>
    <mergeCell ref="I125:I126"/>
    <mergeCell ref="D155:D156"/>
    <mergeCell ref="E155:E156"/>
    <mergeCell ref="D125:D126"/>
    <mergeCell ref="E125:E126"/>
    <mergeCell ref="D150:D151"/>
    <mergeCell ref="E150:E151"/>
    <mergeCell ref="F155:F156"/>
    <mergeCell ref="G155:G156"/>
    <mergeCell ref="F150:F151"/>
    <mergeCell ref="D104:D105"/>
    <mergeCell ref="E104:E105"/>
    <mergeCell ref="F104:F105"/>
    <mergeCell ref="F125:F126"/>
    <mergeCell ref="G125:G126"/>
    <mergeCell ref="H125:H126"/>
    <mergeCell ref="D115:D116"/>
    <mergeCell ref="E115:E116"/>
    <mergeCell ref="E95:E96"/>
    <mergeCell ref="J125:J126"/>
    <mergeCell ref="F115:F116"/>
    <mergeCell ref="G115:G116"/>
    <mergeCell ref="H115:H116"/>
    <mergeCell ref="G104:G105"/>
    <mergeCell ref="H104:H105"/>
    <mergeCell ref="I104:I105"/>
    <mergeCell ref="I67:I68"/>
    <mergeCell ref="F73:F74"/>
    <mergeCell ref="G73:G74"/>
    <mergeCell ref="K125:K126"/>
    <mergeCell ref="L125:L126"/>
    <mergeCell ref="I115:I116"/>
    <mergeCell ref="J115:J116"/>
    <mergeCell ref="K115:K116"/>
    <mergeCell ref="L115:L116"/>
    <mergeCell ref="J104:J105"/>
    <mergeCell ref="F95:F96"/>
    <mergeCell ref="G95:G96"/>
    <mergeCell ref="H95:H96"/>
    <mergeCell ref="F67:F68"/>
    <mergeCell ref="G67:G68"/>
    <mergeCell ref="H67:H68"/>
    <mergeCell ref="E73:E74"/>
    <mergeCell ref="K67:K68"/>
    <mergeCell ref="L67:L68"/>
    <mergeCell ref="K104:K105"/>
    <mergeCell ref="L104:L105"/>
    <mergeCell ref="L82:L83"/>
    <mergeCell ref="L95:L96"/>
    <mergeCell ref="K90:K91"/>
    <mergeCell ref="L90:L91"/>
    <mergeCell ref="J67:J68"/>
    <mergeCell ref="J90:J91"/>
    <mergeCell ref="J73:J74"/>
    <mergeCell ref="K73:K74"/>
    <mergeCell ref="L73:L74"/>
    <mergeCell ref="K82:K83"/>
    <mergeCell ref="D67:D68"/>
    <mergeCell ref="E67:E68"/>
    <mergeCell ref="D82:D83"/>
    <mergeCell ref="E82:E83"/>
    <mergeCell ref="D73:D74"/>
    <mergeCell ref="I73:I74"/>
    <mergeCell ref="F82:F83"/>
    <mergeCell ref="G82:G83"/>
    <mergeCell ref="H82:H83"/>
    <mergeCell ref="K95:K96"/>
    <mergeCell ref="F90:F91"/>
    <mergeCell ref="G90:G91"/>
    <mergeCell ref="H90:H91"/>
    <mergeCell ref="I90:I91"/>
    <mergeCell ref="I95:I96"/>
    <mergeCell ref="J59:J60"/>
    <mergeCell ref="D59:D60"/>
    <mergeCell ref="J95:J96"/>
    <mergeCell ref="D95:D96"/>
    <mergeCell ref="D90:D91"/>
    <mergeCell ref="E59:E60"/>
    <mergeCell ref="E90:E91"/>
    <mergeCell ref="I82:I83"/>
    <mergeCell ref="J82:J83"/>
    <mergeCell ref="H73:H74"/>
    <mergeCell ref="J52:J53"/>
    <mergeCell ref="F52:F53"/>
    <mergeCell ref="G52:G53"/>
    <mergeCell ref="H52:H53"/>
    <mergeCell ref="K59:K60"/>
    <mergeCell ref="L59:L60"/>
    <mergeCell ref="F59:F60"/>
    <mergeCell ref="G59:G60"/>
    <mergeCell ref="H59:H60"/>
    <mergeCell ref="I59:I60"/>
    <mergeCell ref="D52:D53"/>
    <mergeCell ref="E52:E53"/>
    <mergeCell ref="F47:F48"/>
    <mergeCell ref="G47:G48"/>
    <mergeCell ref="K52:K53"/>
    <mergeCell ref="L52:L53"/>
    <mergeCell ref="J47:J48"/>
    <mergeCell ref="K47:K48"/>
    <mergeCell ref="L47:L48"/>
    <mergeCell ref="I52:I53"/>
    <mergeCell ref="D47:D48"/>
    <mergeCell ref="E47:E48"/>
    <mergeCell ref="H25:H26"/>
    <mergeCell ref="I25:I26"/>
    <mergeCell ref="J25:J26"/>
    <mergeCell ref="K25:K26"/>
    <mergeCell ref="D25:D26"/>
    <mergeCell ref="L23:L24"/>
    <mergeCell ref="H8:H9"/>
    <mergeCell ref="I8:I9"/>
    <mergeCell ref="J8:J9"/>
    <mergeCell ref="L25:L26"/>
    <mergeCell ref="H47:H48"/>
    <mergeCell ref="I47:I48"/>
    <mergeCell ref="D23:D24"/>
    <mergeCell ref="G23:G24"/>
    <mergeCell ref="J23:J24"/>
    <mergeCell ref="K23:K24"/>
    <mergeCell ref="E25:E26"/>
    <mergeCell ref="F25:F26"/>
    <mergeCell ref="G25:G26"/>
    <mergeCell ref="H23:H24"/>
    <mergeCell ref="I23:I24"/>
    <mergeCell ref="L6:L7"/>
    <mergeCell ref="K8:K9"/>
    <mergeCell ref="D8:D9"/>
    <mergeCell ref="E8:E9"/>
    <mergeCell ref="F8:F9"/>
    <mergeCell ref="G8:G9"/>
    <mergeCell ref="L8:L9"/>
    <mergeCell ref="D6:D7"/>
    <mergeCell ref="G6:G7"/>
    <mergeCell ref="H6:H7"/>
    <mergeCell ref="I6:I7"/>
    <mergeCell ref="J6:J7"/>
    <mergeCell ref="K6:K7"/>
    <mergeCell ref="A2:A3"/>
    <mergeCell ref="B2:B3"/>
    <mergeCell ref="C2:C3"/>
    <mergeCell ref="D2:H2"/>
    <mergeCell ref="I2:K2"/>
    <mergeCell ref="L2:L3"/>
    <mergeCell ref="D189:D190"/>
    <mergeCell ref="D191:D192"/>
    <mergeCell ref="E6:E7"/>
    <mergeCell ref="F6:F7"/>
    <mergeCell ref="E23:E24"/>
    <mergeCell ref="F23:F24"/>
    <mergeCell ref="E142:E143"/>
    <mergeCell ref="F142:F143"/>
    <mergeCell ref="E148:E149"/>
    <mergeCell ref="F148:F149"/>
  </mergeCells>
  <printOptions horizontalCentered="1"/>
  <pageMargins left="0.7874015748031497" right="0.3937007874015748" top="0.3937007874015748" bottom="0.3937007874015748" header="0" footer="0"/>
  <pageSetup horizontalDpi="600" verticalDpi="600" orientation="landscape" paperSize="9" r:id="rId1"/>
  <headerFooter alignWithMargins="0">
    <oddHeader>&amp;C&amp;"Times New Roman,обычный\&amp;P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CD56"/>
  <sheetViews>
    <sheetView showGridLines="0" zoomScaleSheetLayoutView="100" zoomScalePageLayoutView="0" workbookViewId="0" topLeftCell="A1">
      <selection activeCell="A1" sqref="A1:CD1"/>
    </sheetView>
  </sheetViews>
  <sheetFormatPr defaultColWidth="1.75390625" defaultRowHeight="12.75" customHeight="1"/>
  <cols>
    <col min="1" max="37" width="1.75390625" style="1" customWidth="1"/>
    <col min="38" max="82" width="1.625" style="1" customWidth="1"/>
    <col min="83" max="16384" width="1.75390625" style="1" customWidth="1"/>
  </cols>
  <sheetData>
    <row r="1" spans="1:82" ht="12.75" customHeight="1">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row>
    <row r="2" spans="1:65" ht="63.75" customHeight="1">
      <c r="A2" s="156" t="s">
        <v>327</v>
      </c>
      <c r="B2" s="157"/>
      <c r="C2" s="157"/>
      <c r="D2" s="157"/>
      <c r="E2" s="157"/>
      <c r="F2" s="157"/>
      <c r="G2" s="157"/>
      <c r="H2" s="157"/>
      <c r="I2" s="157"/>
      <c r="J2" s="157"/>
      <c r="K2" s="157"/>
      <c r="L2" s="157"/>
      <c r="M2" s="157"/>
      <c r="N2" s="157"/>
      <c r="O2" s="157"/>
      <c r="P2" s="157"/>
      <c r="Q2" s="157"/>
      <c r="R2" s="157"/>
      <c r="S2" s="157"/>
      <c r="T2" s="157"/>
      <c r="U2" s="157"/>
      <c r="V2" s="158"/>
      <c r="W2" s="158"/>
      <c r="X2" s="158"/>
      <c r="Y2" s="158"/>
      <c r="Z2" s="158"/>
      <c r="AA2" s="158"/>
      <c r="AB2" s="158"/>
      <c r="AC2" s="158"/>
      <c r="AD2" s="158"/>
      <c r="AE2" s="158"/>
      <c r="AF2" s="158"/>
      <c r="AG2" s="158"/>
      <c r="AH2" s="158"/>
      <c r="AI2" s="158"/>
      <c r="AJ2" s="158"/>
      <c r="AK2" s="6"/>
      <c r="AL2" s="158"/>
      <c r="AM2" s="158"/>
      <c r="AN2" s="158"/>
      <c r="AO2" s="158"/>
      <c r="AP2" s="158"/>
      <c r="AQ2" s="158"/>
      <c r="AR2" s="158"/>
      <c r="AS2" s="158"/>
      <c r="AT2" s="158"/>
      <c r="AU2" s="158"/>
      <c r="AV2" s="158"/>
      <c r="AW2" s="158"/>
      <c r="AX2" s="158"/>
      <c r="AY2" s="158"/>
      <c r="AZ2" s="158"/>
      <c r="BA2" s="158"/>
      <c r="BB2" s="6"/>
      <c r="BC2" s="159"/>
      <c r="BD2" s="159"/>
      <c r="BE2" s="159"/>
      <c r="BF2" s="159"/>
      <c r="BG2" s="159"/>
      <c r="BH2" s="159"/>
      <c r="BI2" s="159"/>
      <c r="BJ2" s="159"/>
      <c r="BK2" s="159"/>
      <c r="BL2" s="159"/>
      <c r="BM2" s="159"/>
    </row>
    <row r="3" spans="1:65" ht="12.75" customHeight="1">
      <c r="A3" s="67"/>
      <c r="B3" s="67"/>
      <c r="C3" s="67"/>
      <c r="D3" s="67"/>
      <c r="E3" s="67"/>
      <c r="F3" s="67"/>
      <c r="G3" s="67"/>
      <c r="H3" s="67"/>
      <c r="I3" s="67"/>
      <c r="J3" s="67"/>
      <c r="K3" s="67"/>
      <c r="L3" s="67"/>
      <c r="M3" s="67"/>
      <c r="N3" s="67"/>
      <c r="O3" s="67"/>
      <c r="P3" s="67"/>
      <c r="Q3" s="67"/>
      <c r="R3" s="67"/>
      <c r="S3" s="67"/>
      <c r="T3" s="67"/>
      <c r="U3" s="67"/>
      <c r="V3" s="153" t="s">
        <v>512</v>
      </c>
      <c r="W3" s="62"/>
      <c r="X3" s="62"/>
      <c r="Y3" s="62"/>
      <c r="Z3" s="62"/>
      <c r="AA3" s="62"/>
      <c r="AB3" s="62"/>
      <c r="AC3" s="62"/>
      <c r="AD3" s="62"/>
      <c r="AE3" s="62"/>
      <c r="AF3" s="62"/>
      <c r="AG3" s="62"/>
      <c r="AH3" s="62"/>
      <c r="AI3" s="62"/>
      <c r="AJ3" s="62"/>
      <c r="AK3" s="2"/>
      <c r="AL3" s="62" t="s">
        <v>510</v>
      </c>
      <c r="AM3" s="62"/>
      <c r="AN3" s="62"/>
      <c r="AO3" s="62"/>
      <c r="AP3" s="62"/>
      <c r="AQ3" s="62"/>
      <c r="AR3" s="62"/>
      <c r="AS3" s="62"/>
      <c r="AT3" s="62"/>
      <c r="AU3" s="62"/>
      <c r="AV3" s="62"/>
      <c r="AW3" s="62"/>
      <c r="AX3" s="62"/>
      <c r="AY3" s="62"/>
      <c r="AZ3" s="62"/>
      <c r="BA3" s="62"/>
      <c r="BB3" s="2"/>
      <c r="BC3" s="160" t="s">
        <v>511</v>
      </c>
      <c r="BD3" s="160"/>
      <c r="BE3" s="160"/>
      <c r="BF3" s="160"/>
      <c r="BG3" s="160"/>
      <c r="BH3" s="160"/>
      <c r="BI3" s="160"/>
      <c r="BJ3" s="160"/>
      <c r="BK3" s="160"/>
      <c r="BL3" s="160"/>
      <c r="BM3" s="160"/>
    </row>
    <row r="4" spans="1:65" ht="12.75" customHeight="1">
      <c r="A4" s="68"/>
      <c r="B4" s="68"/>
      <c r="C4" s="68"/>
      <c r="D4" s="68"/>
      <c r="E4" s="68"/>
      <c r="F4" s="68"/>
      <c r="G4" s="68"/>
      <c r="H4" s="68"/>
      <c r="I4" s="68"/>
      <c r="J4" s="68"/>
      <c r="K4" s="68"/>
      <c r="L4" s="68"/>
      <c r="M4" s="68"/>
      <c r="N4" s="68"/>
      <c r="O4" s="68"/>
      <c r="P4" s="68"/>
      <c r="Q4" s="68"/>
      <c r="R4" s="68"/>
      <c r="S4" s="68"/>
      <c r="T4" s="68"/>
      <c r="U4" s="68"/>
      <c r="V4" s="153"/>
      <c r="W4" s="153"/>
      <c r="X4" s="153"/>
      <c r="Y4" s="153"/>
      <c r="Z4" s="153"/>
      <c r="AA4" s="153"/>
      <c r="AB4" s="153"/>
      <c r="AC4" s="153"/>
      <c r="AD4" s="153"/>
      <c r="AE4" s="153"/>
      <c r="AF4" s="153"/>
      <c r="AG4" s="153"/>
      <c r="AH4" s="153"/>
      <c r="AI4" s="153"/>
      <c r="AJ4" s="153"/>
      <c r="AK4" s="2"/>
      <c r="AL4" s="62"/>
      <c r="AM4" s="62"/>
      <c r="AN4" s="62"/>
      <c r="AO4" s="62"/>
      <c r="AP4" s="62"/>
      <c r="AQ4" s="62"/>
      <c r="AR4" s="62"/>
      <c r="AS4" s="62"/>
      <c r="AT4" s="62"/>
      <c r="AU4" s="62"/>
      <c r="AV4" s="62"/>
      <c r="AW4" s="62"/>
      <c r="AX4" s="62"/>
      <c r="AY4" s="62"/>
      <c r="AZ4" s="62"/>
      <c r="BA4" s="62"/>
      <c r="BB4" s="2"/>
      <c r="BC4" s="62"/>
      <c r="BD4" s="62"/>
      <c r="BE4" s="62"/>
      <c r="BF4" s="62"/>
      <c r="BG4" s="62"/>
      <c r="BH4" s="62"/>
      <c r="BI4" s="62"/>
      <c r="BJ4" s="62"/>
      <c r="BK4" s="62"/>
      <c r="BL4" s="62"/>
      <c r="BM4" s="62"/>
    </row>
    <row r="5" spans="1:65" ht="12.75" customHeight="1">
      <c r="A5" s="67"/>
      <c r="B5" s="67"/>
      <c r="C5" s="67"/>
      <c r="D5" s="67"/>
      <c r="E5" s="67"/>
      <c r="F5" s="67"/>
      <c r="G5" s="67"/>
      <c r="H5" s="67"/>
      <c r="I5" s="67"/>
      <c r="J5" s="67"/>
      <c r="K5" s="67"/>
      <c r="L5" s="67"/>
      <c r="M5" s="67"/>
      <c r="N5" s="67"/>
      <c r="O5" s="67"/>
      <c r="P5" s="67"/>
      <c r="Q5" s="67"/>
      <c r="R5" s="67"/>
      <c r="S5" s="67"/>
      <c r="T5" s="67"/>
      <c r="U5" s="67"/>
      <c r="V5" s="152"/>
      <c r="W5" s="152"/>
      <c r="X5" s="152"/>
      <c r="Y5" s="152"/>
      <c r="Z5" s="152"/>
      <c r="AA5" s="152"/>
      <c r="AB5" s="152"/>
      <c r="AC5" s="152"/>
      <c r="AD5" s="152"/>
      <c r="AE5" s="152"/>
      <c r="AF5" s="152"/>
      <c r="AG5" s="152"/>
      <c r="AH5" s="152"/>
      <c r="AI5" s="152"/>
      <c r="AJ5" s="152"/>
      <c r="AK5" s="2"/>
      <c r="AL5" s="5" t="s">
        <v>502</v>
      </c>
      <c r="AM5" s="152"/>
      <c r="AN5" s="152"/>
      <c r="AO5" s="2" t="s">
        <v>502</v>
      </c>
      <c r="AP5" s="152"/>
      <c r="AQ5" s="152"/>
      <c r="AR5" s="152"/>
      <c r="AS5" s="152"/>
      <c r="AT5" s="152"/>
      <c r="AU5" s="152"/>
      <c r="AV5" s="152"/>
      <c r="AW5" s="108" t="s">
        <v>513</v>
      </c>
      <c r="AX5" s="108"/>
      <c r="AY5" s="75"/>
      <c r="AZ5" s="75"/>
      <c r="BA5" s="67" t="s">
        <v>604</v>
      </c>
      <c r="BB5" s="67"/>
      <c r="BC5" s="67"/>
      <c r="BD5" s="2"/>
      <c r="BE5" s="2"/>
      <c r="BF5" s="2"/>
      <c r="BG5" s="2"/>
      <c r="BH5" s="2"/>
      <c r="BI5" s="2"/>
      <c r="BJ5" s="2"/>
      <c r="BK5" s="2"/>
      <c r="BL5" s="2"/>
      <c r="BM5" s="2"/>
    </row>
    <row r="6" spans="1:65" ht="12.75" customHeight="1">
      <c r="A6" s="154"/>
      <c r="B6" s="154"/>
      <c r="C6" s="154"/>
      <c r="D6" s="154"/>
      <c r="E6" s="154"/>
      <c r="F6" s="154"/>
      <c r="G6" s="154"/>
      <c r="H6" s="154"/>
      <c r="I6" s="154"/>
      <c r="J6" s="154"/>
      <c r="K6" s="154"/>
      <c r="L6" s="154"/>
      <c r="M6" s="154"/>
      <c r="N6" s="154"/>
      <c r="O6" s="154"/>
      <c r="P6" s="154"/>
      <c r="Q6" s="154"/>
      <c r="R6" s="154"/>
      <c r="S6" s="154"/>
      <c r="T6" s="154"/>
      <c r="U6" s="154"/>
      <c r="V6" s="155" t="s">
        <v>514</v>
      </c>
      <c r="W6" s="155"/>
      <c r="X6" s="155"/>
      <c r="Y6" s="155"/>
      <c r="Z6" s="155"/>
      <c r="AA6" s="155"/>
      <c r="AB6" s="155"/>
      <c r="AC6" s="155"/>
      <c r="AD6" s="155"/>
      <c r="AE6" s="155"/>
      <c r="AF6" s="155"/>
      <c r="AG6" s="155"/>
      <c r="AH6" s="155"/>
      <c r="AI6" s="155"/>
      <c r="AJ6" s="155"/>
      <c r="AK6" s="9"/>
      <c r="AL6" s="62" t="s">
        <v>515</v>
      </c>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row>
    <row r="16" ht="12.75" customHeight="1">
      <c r="A16" s="4"/>
    </row>
    <row r="17" ht="12.75" customHeight="1">
      <c r="A17" s="4"/>
    </row>
    <row r="18" spans="1:54"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1:54"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54"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row>
    <row r="22" spans="1:54"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2"/>
      <c r="AP23" s="2"/>
      <c r="AQ23" s="2"/>
      <c r="AR23" s="2"/>
      <c r="AS23" s="2"/>
      <c r="AT23" s="2"/>
      <c r="AU23" s="2"/>
      <c r="AV23" s="2"/>
      <c r="AW23" s="2"/>
      <c r="AX23" s="2"/>
      <c r="AY23" s="3"/>
      <c r="AZ23" s="2"/>
      <c r="BA23" s="2"/>
      <c r="BB23" s="2"/>
    </row>
    <row r="24" spans="1:5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2"/>
      <c r="BA24" s="2"/>
      <c r="BB24" s="2"/>
    </row>
    <row r="25" spans="1:54"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row>
    <row r="26" spans="1:54"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row>
    <row r="27" spans="1:54"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row>
    <row r="28" spans="1:54"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row>
    <row r="29" spans="1:54"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row>
    <row r="30" spans="1:54"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row>
    <row r="31" spans="1:54"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row>
    <row r="32" spans="1:54"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row>
    <row r="33" spans="1:54"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row>
    <row r="34" spans="1:5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row>
    <row r="35" spans="1:54"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row>
    <row r="36" spans="1:54"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row>
    <row r="37" spans="1:54"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3"/>
      <c r="AP37" s="3"/>
      <c r="AQ37" s="3"/>
      <c r="AR37" s="3"/>
      <c r="AS37" s="3"/>
      <c r="AT37" s="3"/>
      <c r="AU37" s="3"/>
      <c r="AV37" s="3"/>
      <c r="AW37" s="3"/>
      <c r="AX37" s="3"/>
      <c r="AY37" s="2"/>
      <c r="AZ37" s="3"/>
      <c r="BA37" s="3"/>
      <c r="BB37" s="3"/>
    </row>
    <row r="38" spans="1:54"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3"/>
      <c r="BA38" s="3"/>
      <c r="BB38" s="3"/>
    </row>
    <row r="39" spans="1:54"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row>
    <row r="50" spans="1:54"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row>
    <row r="51" spans="1:54"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4"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41:54" ht="12.75" customHeight="1">
      <c r="AO55" s="2"/>
      <c r="AP55" s="2"/>
      <c r="AQ55" s="2"/>
      <c r="AR55" s="2"/>
      <c r="AS55" s="2"/>
      <c r="AT55" s="2"/>
      <c r="AU55" s="2"/>
      <c r="AV55" s="2"/>
      <c r="AW55" s="2"/>
      <c r="AX55" s="2"/>
      <c r="AZ55" s="2"/>
      <c r="BA55" s="2"/>
      <c r="BB55" s="2"/>
    </row>
    <row r="56" spans="52:54" ht="12.75" customHeight="1">
      <c r="AZ56" s="2"/>
      <c r="BA56" s="2"/>
      <c r="BB56" s="2"/>
    </row>
  </sheetData>
  <sheetProtection/>
  <mergeCells count="24">
    <mergeCell ref="AY5:AZ5"/>
    <mergeCell ref="BC2:BM2"/>
    <mergeCell ref="BC3:BM3"/>
    <mergeCell ref="BC4:BM4"/>
    <mergeCell ref="A1:CD1"/>
    <mergeCell ref="A4:U4"/>
    <mergeCell ref="A6:U6"/>
    <mergeCell ref="V6:AJ6"/>
    <mergeCell ref="AL6:BB6"/>
    <mergeCell ref="BC6:BM6"/>
    <mergeCell ref="A2:U2"/>
    <mergeCell ref="V2:AJ2"/>
    <mergeCell ref="AL2:BA2"/>
    <mergeCell ref="A5:U5"/>
    <mergeCell ref="V5:AJ5"/>
    <mergeCell ref="AM5:AN5"/>
    <mergeCell ref="AP5:AV5"/>
    <mergeCell ref="A3:U3"/>
    <mergeCell ref="V3:AJ3"/>
    <mergeCell ref="AL3:BA3"/>
    <mergeCell ref="V4:AJ4"/>
    <mergeCell ref="AL4:BA4"/>
    <mergeCell ref="BA5:BC5"/>
    <mergeCell ref="AW5:AX5"/>
  </mergeCells>
  <printOptions horizontalCentered="1"/>
  <pageMargins left="0.7874015748031497" right="0.3937007874015748" top="0.3937007874015748" bottom="0.3937007874015748" header="0" footer="0"/>
  <pageSetup fitToHeight="1" fitToWidth="1" horizontalDpi="600" verticalDpi="600" orientation="landscape" paperSize="9" r:id="rId1"/>
  <headerFooter alignWithMargins="0">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Сведения о численности обучающихся образовательных учреждений, реализующих программы начального профессионального образования, по профессиям</dc:title>
  <dc:subject/>
  <dc:creator/>
  <cp:keywords/>
  <dc:description>Подготовлено на базе материалов БСС «Система Главбух»</dc:description>
  <cp:lastModifiedBy>tumarkina</cp:lastModifiedBy>
  <cp:lastPrinted>2012-05-03T09:31:44Z</cp:lastPrinted>
  <dcterms:created xsi:type="dcterms:W3CDTF">2003-11-01T15:29:02Z</dcterms:created>
  <dcterms:modified xsi:type="dcterms:W3CDTF">2013-01-28T09:34:24Z</dcterms:modified>
  <cp:category/>
  <cp:version/>
  <cp:contentType/>
  <cp:contentStatus/>
</cp:coreProperties>
</file>