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лы 1, 2" sheetId="2" r:id="rId2"/>
    <sheet name="Раздел 3" sheetId="3" r:id="rId3"/>
    <sheet name="Раздел 4" sheetId="4" r:id="rId4"/>
  </sheets>
  <definedNames>
    <definedName name="_xlnm.Print_Titles" localSheetId="1">'Раздлы 1, 2'!$24:$24</definedName>
    <definedName name="_xlnm.Print_Area" localSheetId="3">'Раздел 4'!$A$1:$BV$31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<sst xmlns="http://schemas.openxmlformats.org/spreadsheetml/2006/main" count="340" uniqueCount="234">
  <si>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</si>
  <si>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</si>
  <si>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</si>
  <si>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</si>
  <si>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</si>
  <si>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</si>
  <si>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</si>
  <si>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</si>
  <si>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</si>
  <si>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</si>
  <si>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</si>
  <si>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</si>
  <si>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</si>
  <si>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</si>
  <si>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</si>
  <si>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</si>
  <si>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</si>
  <si>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</si>
  <si>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</si>
  <si>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</si>
  <si>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г.</t>
  </si>
  <si>
    <t>Годовая</t>
  </si>
  <si>
    <t>N строки</t>
  </si>
  <si>
    <t>1</t>
  </si>
  <si>
    <t>в том числе:</t>
  </si>
  <si>
    <t>10</t>
  </si>
  <si>
    <t>11</t>
  </si>
  <si>
    <t>12</t>
  </si>
  <si>
    <t>СВЕДЕНИЯ О ГЕОЛОГОРАЗВЕДОЧНЫХ РАБОТАХ</t>
  </si>
  <si>
    <t>за 20</t>
  </si>
  <si>
    <t>0609025</t>
  </si>
  <si>
    <t>Объем геологоразведочных работ за счет всех источников финансирования</t>
  </si>
  <si>
    <t>из них:</t>
  </si>
  <si>
    <t>за счет федерального бюджета</t>
  </si>
  <si>
    <t>за счет средств отечественных и зарубежных инвесторов</t>
  </si>
  <si>
    <t>за счет кредитов</t>
  </si>
  <si>
    <t>Из строки 101:</t>
  </si>
  <si>
    <t>- налог на добавленную стоимость</t>
  </si>
  <si>
    <t>- глубокое разведочное бурение</t>
  </si>
  <si>
    <t>- подрядные работы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</si>
  <si>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</si>
  <si>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</si>
  <si>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</si>
  <si>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</si>
  <si>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</si>
  <si>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</si>
  <si>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</si>
  <si>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</si>
  <si>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</si>
  <si>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</si>
  <si>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Лимит</t>
  </si>
  <si>
    <t>Выполнено</t>
  </si>
  <si>
    <t>собственными силами</t>
  </si>
  <si>
    <t>подрядные работы</t>
  </si>
  <si>
    <t>из строки 201:</t>
  </si>
  <si>
    <t>опорное и параметрическое бурение</t>
  </si>
  <si>
    <t>поисковое бурение</t>
  </si>
  <si>
    <t>разведочное бурение</t>
  </si>
  <si>
    <t>из строки 201 бурение:</t>
  </si>
  <si>
    <t>на нефть и газ</t>
  </si>
  <si>
    <t>из них на нефть</t>
  </si>
  <si>
    <t>на подземные газохранилища</t>
  </si>
  <si>
    <t>на химическое сырье</t>
  </si>
  <si>
    <t>на термальные воды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</si>
  <si>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</si>
  <si>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</si>
  <si>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</si>
  <si>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</si>
  <si>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</si>
  <si>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</si>
  <si>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</si>
  <si>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</si>
  <si>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</si>
  <si>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</si>
  <si>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</si>
  <si>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х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</si>
  <si>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</si>
  <si>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</si>
  <si>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</si>
  <si>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</si>
  <si>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</si>
  <si>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</si>
  <si>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</si>
  <si>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</si>
  <si>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</si>
  <si>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</si>
  <si>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</si>
  <si>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</si>
  <si>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</si>
  <si>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</si>
  <si>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</si>
  <si>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</si>
  <si>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</si>
  <si>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</si>
  <si>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</si>
  <si>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</si>
  <si>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</si>
  <si>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</si>
  <si>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</si>
  <si>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</si>
  <si>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</si>
  <si>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</si>
  <si>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</si>
  <si>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</si>
  <si>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</si>
  <si>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</si>
  <si>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</si>
  <si>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в том числе собственными силами</t>
  </si>
  <si>
    <t>из них договорные работы</t>
  </si>
  <si>
    <t>масштаба 1:200000</t>
  </si>
  <si>
    <t>масштаба 1:50000</t>
  </si>
  <si>
    <t>в том числе на нефть и газ</t>
  </si>
  <si>
    <t>в том числе авиатранспортом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</si>
  <si>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</si>
  <si>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</si>
  <si>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</si>
  <si>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</si>
  <si>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</si>
  <si>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</si>
  <si>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</si>
  <si>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</si>
  <si>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</si>
  <si>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</si>
  <si>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</si>
  <si>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</si>
  <si>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9</t>
  </si>
  <si>
    <t xml:space="preserve">Справка </t>
  </si>
  <si>
    <t xml:space="preserve">Код по ОКЕИ: метр - 006 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</si>
  <si>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</si>
  <si>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</si>
  <si>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</si>
  <si>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</si>
  <si>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</si>
  <si>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</si>
  <si>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</si>
  <si>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</si>
  <si>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</si>
  <si>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</si>
  <si>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</si>
  <si>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</si>
  <si>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</si>
  <si>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</si>
  <si>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</si>
  <si>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</si>
  <si>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Из общего количества законченных бурением скважин пробурено по глубинам:</t>
  </si>
  <si>
    <t>до 25 м</t>
  </si>
  <si>
    <t>до 1500 м</t>
  </si>
  <si>
    <t>более 6000 м</t>
  </si>
  <si>
    <t>N
строки</t>
  </si>
  <si>
    <t>механическое колонковое бурение</t>
  </si>
  <si>
    <t>глубокое разведочное
бурение</t>
  </si>
  <si>
    <t>Раздел 1. Объем геологоразведочных работ</t>
  </si>
  <si>
    <t xml:space="preserve">Раздел 2. Геологоразведочные работы по видам </t>
  </si>
  <si>
    <t>Объем выполненных работ в натуральном выражении</t>
  </si>
  <si>
    <t xml:space="preserve">Код по ОКЕИ: тысяча рублей - 384 </t>
  </si>
  <si>
    <t>отчитывающейся
организации по ОКПО</t>
  </si>
  <si>
    <t>Наименование показателей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</si>
  <si>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</si>
  <si>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</si>
  <si>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</si>
  <si>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</si>
  <si>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</si>
  <si>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</si>
  <si>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</si>
  <si>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</si>
  <si>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</si>
  <si>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</si>
  <si>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 xml:space="preserve"> Форма N 01-ГР</t>
  </si>
  <si>
    <t>27 января 
после отчетного периода</t>
  </si>
  <si>
    <t>юридические лица, осуществляющие геологоразведочные работы:</t>
  </si>
  <si>
    <t>- территориальному органу Росстата в субъекте Российской Федерации по установленному  им адресу</t>
  </si>
  <si>
    <t>за счет бюджетов субъектов Российской Федерации</t>
  </si>
  <si>
    <t>за счет собственных средств организаций</t>
  </si>
  <si>
    <t>Коды по ОКЕИ: метр - 006, кубический метр - 113, тысяча рублей - 384, квадратный километр - 061, километр - 008, тысяча метров - 008</t>
  </si>
  <si>
    <t>Единица измерения</t>
  </si>
  <si>
    <t>Сметная стоимость выполненных работ, тыс руб</t>
  </si>
  <si>
    <t>Глубокое разведочное бурение - всего</t>
  </si>
  <si>
    <t>м</t>
  </si>
  <si>
    <t>-"-</t>
  </si>
  <si>
    <t>Механическое колонковое бурение - всего</t>
  </si>
  <si>
    <t>Ударно-механическое бурение</t>
  </si>
  <si>
    <t>Горные подземные работы (штольни, штреки, рассечки, квершлаги, гезенки, рассечки штреков, восстающие и камеры)</t>
  </si>
  <si>
    <t>Шахты</t>
  </si>
  <si>
    <t>Шурфы и рассечки из шурфов</t>
  </si>
  <si>
    <t>Наземные горные работы (канавы, траншеи)</t>
  </si>
  <si>
    <t>Региональное геологическое изучение недр</t>
  </si>
  <si>
    <t>тыс руб</t>
  </si>
  <si>
    <t>в том числе геологосъемочные работы масштаба 1:200000</t>
  </si>
  <si>
    <t>Гидрогеологическая съемка</t>
  </si>
  <si>
    <t>в том числе гидрогеологическая съемка масштаба 1:50000</t>
  </si>
  <si>
    <t>Мониторинг геологической среды</t>
  </si>
  <si>
    <t>Геоэкологическое картографирование (съемка)</t>
  </si>
  <si>
    <t>Геофизические работы - всего</t>
  </si>
  <si>
    <t>Сейсморазведка (без сейсмозондирования)</t>
  </si>
  <si>
    <t>км</t>
  </si>
  <si>
    <t>в том числе взрывная</t>
  </si>
  <si>
    <t>Бурение взрывных скважин для сейсморазведки</t>
  </si>
  <si>
    <t>Электроразведка</t>
  </si>
  <si>
    <t>Гравиразведка</t>
  </si>
  <si>
    <t>Магниторазведка наземная</t>
  </si>
  <si>
    <t>Комплексная аэрогеофизическая съемка</t>
  </si>
  <si>
    <t>Аэромагнитная съемка</t>
  </si>
  <si>
    <t>Геофизические исследования скважин</t>
  </si>
  <si>
    <t>тыс м</t>
  </si>
  <si>
    <t>Обустройство</t>
  </si>
  <si>
    <t>Транспортировка грузов и персонала</t>
  </si>
  <si>
    <t>Лабораторные работы</t>
  </si>
  <si>
    <t>Камеральные работы</t>
  </si>
  <si>
    <r>
      <t>м</t>
    </r>
    <r>
      <rPr>
        <vertAlign val="superscript"/>
        <sz val="10"/>
        <rFont val="Times New Roman"/>
        <family val="1"/>
      </rPr>
      <t>3</t>
    </r>
  </si>
  <si>
    <r>
      <t>км</t>
    </r>
    <r>
      <rPr>
        <vertAlign val="superscript"/>
        <sz val="10"/>
        <rFont val="Times New Roman"/>
        <family val="1"/>
      </rPr>
      <t>2</t>
    </r>
  </si>
  <si>
    <t>Раздел 3. Распределение выполняемого объема механического
колонкового бурения по категориям пород</t>
  </si>
  <si>
    <t>Выполнено, метров</t>
  </si>
  <si>
    <t>Суммарная глубина скважин в отчетном году</t>
  </si>
  <si>
    <t>Количество скважин, законченных в отчетном году бурением</t>
  </si>
  <si>
    <t>ед</t>
  </si>
  <si>
    <t xml:space="preserve"> Раздел 4. Распределение выполненного объема по глубинам скважин, законченных бурением</t>
  </si>
  <si>
    <t>Коды по ОКЕИ: метр - 006, единица - 642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</si>
  <si>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</si>
  <si>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313 Число станко-месяцев механического колонкового бурения (с одним десятичным знаком)</t>
  </si>
  <si>
    <t>314 Скорость механического колонкового бурения, метров на станко-месяц</t>
  </si>
  <si>
    <t>Средняя глубина скважин (стр.401:стр.402)</t>
  </si>
  <si>
    <t>Всего геологоразведочных работ, выполненных собственными силами
(стр.101-108-110)</t>
  </si>
  <si>
    <t xml:space="preserve">Распределение объема бурения (стр.213 гр.4)
по категориям пород: </t>
  </si>
  <si>
    <t>25-100 м</t>
  </si>
  <si>
    <t>101-500 м</t>
  </si>
  <si>
    <t>501-1200 м</t>
  </si>
  <si>
    <t>1201-2000 м</t>
  </si>
  <si>
    <t>1501-2000 м</t>
  </si>
  <si>
    <t>2001-2500 м</t>
  </si>
  <si>
    <t>2501-3000 м</t>
  </si>
  <si>
    <t>3001-4000 м</t>
  </si>
  <si>
    <t>4001-5000 м</t>
  </si>
  <si>
    <t>5001-6000 м</t>
  </si>
  <si>
    <t>Приказ Росстата: 
Об утверждении формы
от 09.08.2012 N 441
О внесении изменений (при наличии)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</si>
</sst>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4"/>
    </xf>
    <xf numFmtId="49" fontId="4" fillId="0" borderId="15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left" wrapText="1" indent="4"/>
    </xf>
    <xf numFmtId="49" fontId="4" fillId="0" borderId="14" xfId="0" applyNumberFormat="1" applyFont="1" applyBorder="1" applyAlignment="1">
      <alignment horizontal="left" wrapText="1" indent="4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168" fontId="4" fillId="0" borderId="12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168" fontId="4" fillId="0" borderId="16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168" fontId="4" fillId="0" borderId="16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wrapText="1"/>
    </xf>
    <xf numFmtId="168" fontId="4" fillId="0" borderId="23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/>
    </xf>
    <xf numFmtId="1" fontId="4" fillId="0" borderId="15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 indent="7"/>
    </xf>
    <xf numFmtId="49" fontId="4" fillId="0" borderId="19" xfId="0" applyNumberFormat="1" applyFont="1" applyBorder="1" applyAlignment="1">
      <alignment horizontal="left" wrapText="1" indent="7"/>
    </xf>
    <xf numFmtId="49" fontId="4" fillId="0" borderId="22" xfId="0" applyNumberFormat="1" applyFont="1" applyBorder="1" applyAlignment="1">
      <alignment horizontal="left" wrapText="1" indent="7"/>
    </xf>
    <xf numFmtId="49" fontId="4" fillId="0" borderId="15" xfId="0" applyNumberFormat="1" applyFont="1" applyBorder="1" applyAlignment="1">
      <alignment horizontal="left" wrapText="1" indent="6"/>
    </xf>
    <xf numFmtId="49" fontId="4" fillId="0" borderId="19" xfId="0" applyNumberFormat="1" applyFont="1" applyBorder="1" applyAlignment="1">
      <alignment horizontal="left" wrapText="1" indent="6"/>
    </xf>
    <xf numFmtId="49" fontId="4" fillId="0" borderId="22" xfId="0" applyNumberFormat="1" applyFont="1" applyBorder="1" applyAlignment="1">
      <alignment horizontal="left" wrapText="1" indent="6"/>
    </xf>
    <xf numFmtId="49" fontId="4" fillId="0" borderId="13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 indent="6"/>
    </xf>
    <xf numFmtId="49" fontId="4" fillId="0" borderId="18" xfId="0" applyNumberFormat="1" applyFont="1" applyBorder="1" applyAlignment="1">
      <alignment horizontal="left" wrapText="1" indent="6"/>
    </xf>
    <xf numFmtId="49" fontId="4" fillId="0" borderId="21" xfId="0" applyNumberFormat="1" applyFont="1" applyBorder="1" applyAlignment="1">
      <alignment horizontal="left" wrapText="1" indent="6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168" fontId="4" fillId="0" borderId="15" xfId="0" applyNumberFormat="1" applyFont="1" applyBorder="1" applyAlignment="1">
      <alignment horizontal="center" wrapText="1"/>
    </xf>
    <xf numFmtId="168" fontId="4" fillId="0" borderId="19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52"/>
      <c r="M1" s="67" t="s">
        <v>157</v>
      </c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9"/>
      <c r="BP1" s="53"/>
      <c r="BQ1" s="51"/>
      <c r="BR1" s="51"/>
      <c r="BS1" s="51"/>
      <c r="BT1" s="51"/>
      <c r="BU1" s="51"/>
      <c r="BV1" s="51"/>
      <c r="BW1" s="51"/>
      <c r="BX1" s="51"/>
      <c r="BY1" s="51"/>
      <c r="BZ1" s="51"/>
    </row>
    <row r="2" spans="1:78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52"/>
      <c r="M3" s="41" t="s">
        <v>1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3"/>
      <c r="BP3" s="53"/>
      <c r="BQ3" s="51"/>
      <c r="BR3" s="51"/>
      <c r="BS3" s="51"/>
      <c r="BT3" s="51"/>
      <c r="BU3" s="51"/>
      <c r="BV3" s="51"/>
      <c r="BW3" s="51"/>
      <c r="BX3" s="51"/>
      <c r="BY3" s="51"/>
      <c r="BZ3" s="51"/>
    </row>
    <row r="4" spans="1:78" ht="12.75" customHeight="1">
      <c r="A4" s="45"/>
      <c r="B4" s="45"/>
      <c r="C4" s="45"/>
      <c r="D4" s="45"/>
      <c r="E4" s="45"/>
      <c r="F4" s="45"/>
      <c r="G4" s="45"/>
      <c r="H4" s="45"/>
      <c r="I4" s="45"/>
      <c r="J4" s="50"/>
      <c r="K4" s="50"/>
      <c r="L4" s="5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50"/>
      <c r="BQ4" s="50"/>
      <c r="BR4" s="50"/>
      <c r="BS4" s="45"/>
      <c r="BT4" s="45"/>
      <c r="BU4" s="45"/>
      <c r="BV4" s="45"/>
      <c r="BW4" s="45"/>
      <c r="BX4" s="45"/>
      <c r="BY4" s="45"/>
      <c r="BZ4" s="45"/>
    </row>
    <row r="5" spans="1:78" ht="12.75" customHeight="1">
      <c r="A5" s="45"/>
      <c r="B5" s="45"/>
      <c r="C5" s="45"/>
      <c r="D5" s="45"/>
      <c r="E5" s="45"/>
      <c r="F5" s="45"/>
      <c r="G5" s="45"/>
      <c r="H5" s="45"/>
      <c r="I5" s="52"/>
      <c r="J5" s="54" t="s">
        <v>158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6"/>
      <c r="BS5" s="53"/>
      <c r="BT5" s="51"/>
      <c r="BU5" s="51"/>
      <c r="BV5" s="51"/>
      <c r="BW5" s="51"/>
      <c r="BX5" s="51"/>
      <c r="BY5" s="51"/>
      <c r="BZ5" s="51"/>
    </row>
    <row r="6" spans="1:78" ht="12.75" customHeight="1">
      <c r="A6" s="45"/>
      <c r="B6" s="45"/>
      <c r="C6" s="45"/>
      <c r="D6" s="45"/>
      <c r="E6" s="45"/>
      <c r="F6" s="45"/>
      <c r="G6" s="45"/>
      <c r="H6" s="45"/>
      <c r="I6" s="52"/>
      <c r="J6" s="57" t="s">
        <v>159</v>
      </c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9"/>
      <c r="BS6" s="53"/>
      <c r="BT6" s="51"/>
      <c r="BU6" s="51"/>
      <c r="BV6" s="51"/>
      <c r="BW6" s="51"/>
      <c r="BX6" s="51"/>
      <c r="BY6" s="51"/>
      <c r="BZ6" s="51"/>
    </row>
    <row r="7" spans="1:78" ht="12.75" customHeight="1">
      <c r="A7" s="45"/>
      <c r="B7" s="45"/>
      <c r="C7" s="45"/>
      <c r="D7" s="45"/>
      <c r="E7" s="45"/>
      <c r="F7" s="45"/>
      <c r="G7" s="45"/>
      <c r="H7" s="45"/>
      <c r="I7" s="52"/>
      <c r="J7" s="57" t="s">
        <v>160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9"/>
      <c r="BS7" s="53"/>
      <c r="BT7" s="51"/>
      <c r="BU7" s="51"/>
      <c r="BV7" s="51"/>
      <c r="BW7" s="51"/>
      <c r="BX7" s="51"/>
      <c r="BY7" s="51"/>
      <c r="BZ7" s="51"/>
    </row>
    <row r="8" spans="1:78" ht="12.75" customHeight="1">
      <c r="A8" s="45"/>
      <c r="B8" s="45"/>
      <c r="C8" s="45"/>
      <c r="D8" s="45"/>
      <c r="E8" s="45"/>
      <c r="F8" s="45"/>
      <c r="G8" s="45"/>
      <c r="H8" s="45"/>
      <c r="I8" s="52"/>
      <c r="J8" s="60" t="s">
        <v>161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2"/>
      <c r="BS8" s="53"/>
      <c r="BT8" s="51"/>
      <c r="BU8" s="51"/>
      <c r="BV8" s="51"/>
      <c r="BW8" s="51"/>
      <c r="BX8" s="51"/>
      <c r="BY8" s="51"/>
      <c r="BZ8" s="51"/>
    </row>
    <row r="9" spans="1:78" ht="12.75" customHeight="1">
      <c r="A9" s="45"/>
      <c r="B9" s="45"/>
      <c r="C9" s="45"/>
      <c r="D9" s="45"/>
      <c r="E9" s="45"/>
      <c r="F9" s="45"/>
      <c r="G9" s="45"/>
      <c r="H9" s="45"/>
      <c r="I9" s="4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S9" s="45"/>
      <c r="BT9" s="45"/>
      <c r="BU9" s="45"/>
      <c r="BV9" s="45"/>
      <c r="BW9" s="45"/>
      <c r="BX9" s="45"/>
      <c r="BY9" s="45"/>
      <c r="BZ9" s="45"/>
    </row>
    <row r="10" spans="1:78" ht="12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52"/>
      <c r="N10" s="41" t="s">
        <v>162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3"/>
      <c r="BQ10" s="53"/>
      <c r="BR10" s="51"/>
      <c r="BS10" s="51"/>
      <c r="BT10" s="51"/>
      <c r="BU10" s="51"/>
      <c r="BV10" s="51"/>
      <c r="BW10" s="51"/>
      <c r="BX10" s="51"/>
      <c r="BY10" s="51"/>
      <c r="BZ10" s="51"/>
    </row>
    <row r="11" spans="1:78" ht="12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</row>
    <row r="12" spans="1:78" ht="13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52"/>
      <c r="S12" s="81" t="s">
        <v>28</v>
      </c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3"/>
      <c r="BJ12" s="53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</row>
    <row r="13" spans="1:78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52"/>
      <c r="S13" s="87" t="s">
        <v>29</v>
      </c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50"/>
      <c r="AO13" s="50"/>
      <c r="AP13" s="51" t="s">
        <v>20</v>
      </c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2"/>
      <c r="BJ13" s="53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4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52"/>
      <c r="S14" s="84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6"/>
      <c r="BJ14" s="53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</row>
    <row r="15" spans="1:78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</row>
    <row r="16" spans="1:78" ht="12.75" customHeight="1">
      <c r="A16" s="41" t="s">
        <v>163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3"/>
      <c r="AU16" s="41" t="s">
        <v>164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I16" s="63" t="s">
        <v>167</v>
      </c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5"/>
    </row>
    <row r="17" spans="1:78" ht="12.75" customHeight="1">
      <c r="A17" s="98" t="s">
        <v>169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100"/>
      <c r="AU17" s="92" t="s">
        <v>168</v>
      </c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4"/>
      <c r="BI17" s="93" t="s">
        <v>233</v>
      </c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</row>
    <row r="18" spans="1:78" ht="38.25" customHeight="1">
      <c r="A18" s="35" t="s">
        <v>170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7"/>
      <c r="AU18" s="95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7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</row>
    <row r="19" spans="1:78" ht="13.5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7"/>
      <c r="AU19" s="95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7"/>
      <c r="BI19" s="49" t="s">
        <v>165</v>
      </c>
      <c r="BJ19" s="49"/>
      <c r="BK19" s="49"/>
      <c r="BL19" s="49"/>
      <c r="BM19" s="50"/>
      <c r="BN19" s="50"/>
      <c r="BO19" s="50"/>
      <c r="BP19" s="50"/>
      <c r="BQ19" s="50"/>
      <c r="BR19" s="50"/>
      <c r="BS19" s="50"/>
      <c r="BT19" s="44" t="s">
        <v>166</v>
      </c>
      <c r="BU19" s="44"/>
      <c r="BV19" s="50"/>
      <c r="BW19" s="50"/>
      <c r="BX19" s="50"/>
      <c r="BY19" s="45"/>
      <c r="BZ19" s="45"/>
    </row>
    <row r="20" spans="1:78" ht="13.5" customHeight="1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1"/>
      <c r="AU20" s="46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8"/>
      <c r="BI20" s="49" t="s">
        <v>165</v>
      </c>
      <c r="BJ20" s="49"/>
      <c r="BK20" s="49"/>
      <c r="BL20" s="49"/>
      <c r="BM20" s="32"/>
      <c r="BN20" s="32"/>
      <c r="BO20" s="32"/>
      <c r="BP20" s="32"/>
      <c r="BQ20" s="32"/>
      <c r="BR20" s="32"/>
      <c r="BS20" s="32"/>
      <c r="BT20" s="44" t="s">
        <v>166</v>
      </c>
      <c r="BU20" s="44"/>
      <c r="BV20" s="32"/>
      <c r="BW20" s="32"/>
      <c r="BX20" s="32"/>
      <c r="BY20" s="45"/>
      <c r="BZ20" s="45"/>
    </row>
    <row r="21" spans="1:78" ht="13.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7"/>
      <c r="AU21" s="46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8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ht="12.7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40"/>
      <c r="AU22" s="38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40"/>
      <c r="BI22" s="41" t="s">
        <v>21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3"/>
    </row>
    <row r="23" spans="1:78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</row>
    <row r="24" spans="1:78" ht="12.75" customHeight="1">
      <c r="A24" s="70" t="s">
        <v>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8"/>
    </row>
    <row r="25" spans="1:78" ht="3" customHeight="1">
      <c r="A25" s="7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74"/>
    </row>
    <row r="26" spans="1:78" ht="12.75" customHeight="1">
      <c r="A26" s="70" t="s">
        <v>3</v>
      </c>
      <c r="B26" s="71"/>
      <c r="C26" s="71"/>
      <c r="D26" s="71"/>
      <c r="E26" s="71"/>
      <c r="F26" s="71"/>
      <c r="G26" s="71"/>
      <c r="H26" s="71"/>
      <c r="I26" s="71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"/>
    </row>
    <row r="27" spans="1:78" ht="3.75" customHeight="1">
      <c r="A27" s="7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74"/>
    </row>
    <row r="28" spans="1:78" ht="12.75" customHeight="1">
      <c r="A28" s="75" t="s">
        <v>19</v>
      </c>
      <c r="B28" s="75"/>
      <c r="C28" s="75"/>
      <c r="D28" s="75"/>
      <c r="E28" s="75"/>
      <c r="F28" s="75"/>
      <c r="G28" s="77" t="s">
        <v>11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</row>
    <row r="29" spans="1:78" ht="25.5" customHeight="1">
      <c r="A29" s="76"/>
      <c r="B29" s="76"/>
      <c r="C29" s="76"/>
      <c r="D29" s="76"/>
      <c r="E29" s="76"/>
      <c r="F29" s="76"/>
      <c r="G29" s="76" t="s">
        <v>155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</row>
    <row r="30" spans="1:78" ht="12.75" customHeight="1">
      <c r="A30" s="80">
        <v>1</v>
      </c>
      <c r="B30" s="80"/>
      <c r="C30" s="80"/>
      <c r="D30" s="80"/>
      <c r="E30" s="80"/>
      <c r="F30" s="80"/>
      <c r="G30" s="80" t="s">
        <v>4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 t="s">
        <v>5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 t="s">
        <v>6</v>
      </c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75" customHeight="1">
      <c r="A31" s="80" t="s">
        <v>30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50:73" ht="12" customHeight="1"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63:73" ht="12" customHeight="1"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</sheetData>
  <sheetProtection/>
  <mergeCells count="106">
    <mergeCell ref="AU20:BG20"/>
    <mergeCell ref="BI20:BL20"/>
    <mergeCell ref="BJ14:BR14"/>
    <mergeCell ref="BS14:BZ14"/>
    <mergeCell ref="BJ12:BR12"/>
    <mergeCell ref="BS12:BZ12"/>
    <mergeCell ref="BJ13:BR13"/>
    <mergeCell ref="BS13:BZ13"/>
    <mergeCell ref="S14:BI14"/>
    <mergeCell ref="AP13:BI13"/>
    <mergeCell ref="J13:R13"/>
    <mergeCell ref="S13:AM13"/>
    <mergeCell ref="AN13:AO13"/>
    <mergeCell ref="A20:AT20"/>
    <mergeCell ref="AU17:BG19"/>
    <mergeCell ref="BI17:BZ18"/>
    <mergeCell ref="A18:AT19"/>
    <mergeCell ref="A17:AT17"/>
    <mergeCell ref="A30:F30"/>
    <mergeCell ref="G30:AD30"/>
    <mergeCell ref="AE30:BB30"/>
    <mergeCell ref="BC30:BZ30"/>
    <mergeCell ref="A31:F31"/>
    <mergeCell ref="G31:AD31"/>
    <mergeCell ref="AE31:BB31"/>
    <mergeCell ref="BC31:BZ31"/>
    <mergeCell ref="A25:BZ25"/>
    <mergeCell ref="A26:I26"/>
    <mergeCell ref="J26:BY26"/>
    <mergeCell ref="A27:BZ27"/>
    <mergeCell ref="A28:F29"/>
    <mergeCell ref="G28:BZ28"/>
    <mergeCell ref="G29:AD29"/>
    <mergeCell ref="AE29:BB29"/>
    <mergeCell ref="BC29:BZ29"/>
    <mergeCell ref="A1:I1"/>
    <mergeCell ref="J1:L1"/>
    <mergeCell ref="M1:BO1"/>
    <mergeCell ref="BP1:BR1"/>
    <mergeCell ref="A24:W24"/>
    <mergeCell ref="X24:BY24"/>
    <mergeCell ref="A13:I13"/>
    <mergeCell ref="S12:BI12"/>
    <mergeCell ref="A14:I14"/>
    <mergeCell ref="J14:R14"/>
    <mergeCell ref="BS1:BZ1"/>
    <mergeCell ref="A2:I2"/>
    <mergeCell ref="J2:L2"/>
    <mergeCell ref="A10:I10"/>
    <mergeCell ref="J10:M10"/>
    <mergeCell ref="N10:BP10"/>
    <mergeCell ref="BQ10:BR10"/>
    <mergeCell ref="BS10:BZ10"/>
    <mergeCell ref="A9:I9"/>
    <mergeCell ref="K9:BQ9"/>
    <mergeCell ref="BS9:BZ9"/>
    <mergeCell ref="A16:AT16"/>
    <mergeCell ref="AU16:BG16"/>
    <mergeCell ref="BI16:BZ16"/>
    <mergeCell ref="A11:R11"/>
    <mergeCell ref="S11:BI11"/>
    <mergeCell ref="BJ11:BZ11"/>
    <mergeCell ref="A15:BZ15"/>
    <mergeCell ref="A12:I12"/>
    <mergeCell ref="J12:R12"/>
    <mergeCell ref="A7:I7"/>
    <mergeCell ref="J7:BR7"/>
    <mergeCell ref="BS7:BZ7"/>
    <mergeCell ref="A8:I8"/>
    <mergeCell ref="J8:BR8"/>
    <mergeCell ref="BS8:BZ8"/>
    <mergeCell ref="A5:I5"/>
    <mergeCell ref="J5:BR5"/>
    <mergeCell ref="BS5:BZ5"/>
    <mergeCell ref="A6:I6"/>
    <mergeCell ref="J6:BR6"/>
    <mergeCell ref="BS6:BZ6"/>
    <mergeCell ref="BS4:BZ4"/>
    <mergeCell ref="A3:I3"/>
    <mergeCell ref="J3:L3"/>
    <mergeCell ref="M3:BO3"/>
    <mergeCell ref="BP3:BR3"/>
    <mergeCell ref="A4:I4"/>
    <mergeCell ref="J4:L4"/>
    <mergeCell ref="M4:BO4"/>
    <mergeCell ref="BP4:BR4"/>
    <mergeCell ref="AU21:BG21"/>
    <mergeCell ref="M2:BO2"/>
    <mergeCell ref="BP2:BR2"/>
    <mergeCell ref="BS2:BZ2"/>
    <mergeCell ref="BI19:BL19"/>
    <mergeCell ref="BM19:BS19"/>
    <mergeCell ref="BT19:BU19"/>
    <mergeCell ref="BV19:BX19"/>
    <mergeCell ref="BY19:BZ19"/>
    <mergeCell ref="BS3:BZ3"/>
    <mergeCell ref="BI21:BZ21"/>
    <mergeCell ref="BM20:BS20"/>
    <mergeCell ref="A23:BZ23"/>
    <mergeCell ref="A21:AT21"/>
    <mergeCell ref="A22:AT22"/>
    <mergeCell ref="AU22:BG22"/>
    <mergeCell ref="BI22:BZ22"/>
    <mergeCell ref="BT20:BU20"/>
    <mergeCell ref="BV20:BX20"/>
    <mergeCell ref="BY20:BZ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70"/>
  <sheetViews>
    <sheetView showGridLines="0" zoomScaleSheetLayoutView="100" zoomScalePageLayoutView="0" workbookViewId="0" topLeftCell="A1">
      <selection activeCell="E7" sqref="E7"/>
    </sheetView>
  </sheetViews>
  <sheetFormatPr defaultColWidth="1.75390625" defaultRowHeight="12.75"/>
  <cols>
    <col min="1" max="1" width="54.25390625" style="1" customWidth="1"/>
    <col min="2" max="2" width="10.75390625" style="1" customWidth="1"/>
    <col min="3" max="3" width="6.75390625" style="1" customWidth="1"/>
    <col min="4" max="5" width="25.00390625" style="1" customWidth="1"/>
    <col min="6" max="16384" width="1.75390625" style="1" customWidth="1"/>
  </cols>
  <sheetData>
    <row r="1" spans="1:80" ht="12.75">
      <c r="A1" s="113"/>
      <c r="B1" s="113"/>
      <c r="C1" s="113"/>
      <c r="D1" s="113"/>
      <c r="E1" s="11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</row>
    <row r="2" spans="1:5" ht="15.75">
      <c r="A2" s="114" t="s">
        <v>151</v>
      </c>
      <c r="B2" s="114"/>
      <c r="C2" s="114"/>
      <c r="D2" s="114"/>
      <c r="E2" s="114"/>
    </row>
    <row r="3" spans="1:5" ht="7.5" customHeight="1">
      <c r="A3" s="44"/>
      <c r="B3" s="44"/>
      <c r="C3" s="44"/>
      <c r="D3" s="44"/>
      <c r="E3" s="44"/>
    </row>
    <row r="4" spans="1:5" ht="12.75">
      <c r="A4" s="31" t="s">
        <v>154</v>
      </c>
      <c r="B4" s="31"/>
      <c r="C4" s="31"/>
      <c r="D4" s="31"/>
      <c r="E4" s="31"/>
    </row>
    <row r="5" spans="1:5" ht="25.5">
      <c r="A5" s="77" t="s">
        <v>156</v>
      </c>
      <c r="B5" s="79"/>
      <c r="C5" s="10" t="s">
        <v>22</v>
      </c>
      <c r="D5" s="10" t="s">
        <v>50</v>
      </c>
      <c r="E5" s="10" t="s">
        <v>51</v>
      </c>
    </row>
    <row r="6" spans="1:5" ht="12.75">
      <c r="A6" s="115" t="s">
        <v>23</v>
      </c>
      <c r="B6" s="116"/>
      <c r="C6" s="11" t="s">
        <v>4</v>
      </c>
      <c r="D6" s="11" t="s">
        <v>5</v>
      </c>
      <c r="E6" s="11" t="s">
        <v>6</v>
      </c>
    </row>
    <row r="7" spans="1:5" ht="12.75" customHeight="1">
      <c r="A7" s="111" t="s">
        <v>31</v>
      </c>
      <c r="B7" s="112"/>
      <c r="C7" s="11" t="s">
        <v>40</v>
      </c>
      <c r="D7" s="27" t="s">
        <v>75</v>
      </c>
      <c r="E7" s="29">
        <f>SUM(E8:E15)</f>
        <v>0</v>
      </c>
    </row>
    <row r="8" spans="1:5" ht="12.75">
      <c r="A8" s="105" t="s">
        <v>32</v>
      </c>
      <c r="B8" s="106"/>
      <c r="C8" s="23"/>
      <c r="D8" s="103"/>
      <c r="E8" s="101"/>
    </row>
    <row r="9" spans="1:5" ht="12.75" customHeight="1">
      <c r="A9" s="107" t="s">
        <v>33</v>
      </c>
      <c r="B9" s="108"/>
      <c r="C9" s="24" t="s">
        <v>41</v>
      </c>
      <c r="D9" s="104"/>
      <c r="E9" s="102"/>
    </row>
    <row r="10" spans="1:5" ht="12.75" customHeight="1">
      <c r="A10" s="109" t="s">
        <v>171</v>
      </c>
      <c r="B10" s="110"/>
      <c r="C10" s="11" t="s">
        <v>42</v>
      </c>
      <c r="D10" s="27"/>
      <c r="E10" s="29"/>
    </row>
    <row r="11" spans="1:5" ht="12.75" customHeight="1">
      <c r="A11" s="109" t="s">
        <v>172</v>
      </c>
      <c r="B11" s="110"/>
      <c r="C11" s="11" t="s">
        <v>43</v>
      </c>
      <c r="D11" s="27" t="s">
        <v>75</v>
      </c>
      <c r="E11" s="29"/>
    </row>
    <row r="12" spans="1:5" ht="12.75" customHeight="1">
      <c r="A12" s="109" t="s">
        <v>34</v>
      </c>
      <c r="B12" s="110"/>
      <c r="C12" s="11" t="s">
        <v>44</v>
      </c>
      <c r="D12" s="27" t="s">
        <v>75</v>
      </c>
      <c r="E12" s="29"/>
    </row>
    <row r="13" spans="1:5" ht="12.75" customHeight="1">
      <c r="A13" s="109" t="s">
        <v>35</v>
      </c>
      <c r="B13" s="110"/>
      <c r="C13" s="11" t="s">
        <v>45</v>
      </c>
      <c r="D13" s="27" t="s">
        <v>75</v>
      </c>
      <c r="E13" s="29"/>
    </row>
    <row r="14" spans="1:5" ht="12.75" customHeight="1">
      <c r="A14" s="105" t="s">
        <v>36</v>
      </c>
      <c r="B14" s="106"/>
      <c r="C14" s="23"/>
      <c r="D14" s="103" t="s">
        <v>75</v>
      </c>
      <c r="E14" s="101"/>
    </row>
    <row r="15" spans="1:5" ht="12.75" customHeight="1">
      <c r="A15" s="107" t="s">
        <v>37</v>
      </c>
      <c r="B15" s="108"/>
      <c r="C15" s="24" t="s">
        <v>46</v>
      </c>
      <c r="D15" s="104"/>
      <c r="E15" s="102"/>
    </row>
    <row r="16" spans="1:5" ht="12.75" customHeight="1">
      <c r="A16" s="109" t="s">
        <v>38</v>
      </c>
      <c r="B16" s="110"/>
      <c r="C16" s="11" t="s">
        <v>47</v>
      </c>
      <c r="D16" s="27" t="s">
        <v>75</v>
      </c>
      <c r="E16" s="29"/>
    </row>
    <row r="17" spans="1:5" ht="12.75" customHeight="1">
      <c r="A17" s="109" t="s">
        <v>39</v>
      </c>
      <c r="B17" s="110"/>
      <c r="C17" s="11" t="s">
        <v>48</v>
      </c>
      <c r="D17" s="27" t="s">
        <v>75</v>
      </c>
      <c r="E17" s="29"/>
    </row>
    <row r="18" spans="1:5" ht="25.5" customHeight="1">
      <c r="A18" s="111" t="s">
        <v>221</v>
      </c>
      <c r="B18" s="112"/>
      <c r="C18" s="11" t="s">
        <v>49</v>
      </c>
      <c r="D18" s="27" t="s">
        <v>75</v>
      </c>
      <c r="E18" s="29">
        <f>E7-E14-E17</f>
        <v>0</v>
      </c>
    </row>
    <row r="19" spans="1:73" ht="12.75">
      <c r="A19" s="66"/>
      <c r="B19" s="66"/>
      <c r="C19" s="66"/>
      <c r="D19" s="66"/>
      <c r="E19" s="6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5.75">
      <c r="A20" s="118" t="s">
        <v>152</v>
      </c>
      <c r="B20" s="118"/>
      <c r="C20" s="118"/>
      <c r="D20" s="118"/>
      <c r="E20" s="1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7.5" customHeight="1">
      <c r="A21" s="117"/>
      <c r="B21" s="117"/>
      <c r="C21" s="117"/>
      <c r="D21" s="117"/>
      <c r="E21" s="11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31" t="s">
        <v>173</v>
      </c>
      <c r="B22" s="31"/>
      <c r="C22" s="31"/>
      <c r="D22" s="31"/>
      <c r="E22" s="3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25.5">
      <c r="A23" s="17" t="s">
        <v>156</v>
      </c>
      <c r="B23" s="10" t="s">
        <v>174</v>
      </c>
      <c r="C23" s="10" t="s">
        <v>22</v>
      </c>
      <c r="D23" s="10" t="s">
        <v>153</v>
      </c>
      <c r="E23" s="10" t="s">
        <v>175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>
      <c r="A24" s="19" t="s">
        <v>23</v>
      </c>
      <c r="B24" s="11" t="s">
        <v>4</v>
      </c>
      <c r="C24" s="11" t="s">
        <v>5</v>
      </c>
      <c r="D24" s="11" t="s">
        <v>6</v>
      </c>
      <c r="E24" s="11" t="s">
        <v>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>
      <c r="A25" s="18" t="s">
        <v>176</v>
      </c>
      <c r="B25" s="11" t="s">
        <v>177</v>
      </c>
      <c r="C25" s="11" t="s">
        <v>64</v>
      </c>
      <c r="D25" s="29">
        <f>SUM(D26:D28)</f>
        <v>0</v>
      </c>
      <c r="E25" s="29">
        <f>SUM(E26:E28)</f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5" ht="12.75">
      <c r="A26" s="12" t="s">
        <v>24</v>
      </c>
      <c r="B26" s="23"/>
      <c r="C26" s="23"/>
      <c r="D26" s="101"/>
      <c r="E26" s="101"/>
    </row>
    <row r="27" spans="1:5" ht="12.75">
      <c r="A27" s="13" t="s">
        <v>52</v>
      </c>
      <c r="B27" s="24" t="s">
        <v>178</v>
      </c>
      <c r="C27" s="24" t="s">
        <v>65</v>
      </c>
      <c r="D27" s="102"/>
      <c r="E27" s="102"/>
    </row>
    <row r="28" spans="1:5" ht="12.75">
      <c r="A28" s="14" t="s">
        <v>53</v>
      </c>
      <c r="B28" s="11" t="s">
        <v>178</v>
      </c>
      <c r="C28" s="11" t="s">
        <v>66</v>
      </c>
      <c r="D28" s="29"/>
      <c r="E28" s="29"/>
    </row>
    <row r="29" spans="1:5" ht="12.75">
      <c r="A29" s="15" t="s">
        <v>54</v>
      </c>
      <c r="B29" s="23"/>
      <c r="C29" s="23"/>
      <c r="D29" s="101"/>
      <c r="E29" s="101"/>
    </row>
    <row r="30" spans="1:5" ht="12.75">
      <c r="A30" s="13" t="s">
        <v>55</v>
      </c>
      <c r="B30" s="24" t="s">
        <v>178</v>
      </c>
      <c r="C30" s="24" t="s">
        <v>67</v>
      </c>
      <c r="D30" s="102"/>
      <c r="E30" s="102"/>
    </row>
    <row r="31" spans="1:5" ht="12.75">
      <c r="A31" s="14" t="s">
        <v>56</v>
      </c>
      <c r="B31" s="11" t="s">
        <v>178</v>
      </c>
      <c r="C31" s="11" t="s">
        <v>68</v>
      </c>
      <c r="D31" s="29"/>
      <c r="E31" s="29"/>
    </row>
    <row r="32" spans="1:5" ht="12.75">
      <c r="A32" s="14" t="s">
        <v>57</v>
      </c>
      <c r="B32" s="11" t="s">
        <v>178</v>
      </c>
      <c r="C32" s="11" t="s">
        <v>69</v>
      </c>
      <c r="D32" s="29"/>
      <c r="E32" s="29"/>
    </row>
    <row r="33" spans="1:5" ht="12.75">
      <c r="A33" s="15" t="s">
        <v>58</v>
      </c>
      <c r="B33" s="23"/>
      <c r="C33" s="23"/>
      <c r="D33" s="101"/>
      <c r="E33" s="101"/>
    </row>
    <row r="34" spans="1:5" ht="12.75">
      <c r="A34" s="13" t="s">
        <v>59</v>
      </c>
      <c r="B34" s="24" t="s">
        <v>178</v>
      </c>
      <c r="C34" s="24" t="s">
        <v>70</v>
      </c>
      <c r="D34" s="102"/>
      <c r="E34" s="102"/>
    </row>
    <row r="35" spans="1:5" ht="12.75">
      <c r="A35" s="28" t="s">
        <v>60</v>
      </c>
      <c r="B35" s="11" t="s">
        <v>178</v>
      </c>
      <c r="C35" s="11" t="s">
        <v>71</v>
      </c>
      <c r="D35" s="29"/>
      <c r="E35" s="29"/>
    </row>
    <row r="36" spans="1:5" ht="12.75">
      <c r="A36" s="14" t="s">
        <v>61</v>
      </c>
      <c r="B36" s="11" t="s">
        <v>178</v>
      </c>
      <c r="C36" s="11" t="s">
        <v>72</v>
      </c>
      <c r="D36" s="29"/>
      <c r="E36" s="29"/>
    </row>
    <row r="37" spans="1:5" ht="12.75">
      <c r="A37" s="14" t="s">
        <v>62</v>
      </c>
      <c r="B37" s="11" t="s">
        <v>178</v>
      </c>
      <c r="C37" s="11" t="s">
        <v>73</v>
      </c>
      <c r="D37" s="29"/>
      <c r="E37" s="29"/>
    </row>
    <row r="38" spans="1:5" ht="12.75">
      <c r="A38" s="14" t="s">
        <v>63</v>
      </c>
      <c r="B38" s="11" t="s">
        <v>178</v>
      </c>
      <c r="C38" s="11" t="s">
        <v>74</v>
      </c>
      <c r="D38" s="29"/>
      <c r="E38" s="29"/>
    </row>
    <row r="39" spans="1:73" ht="12.75">
      <c r="A39" s="16" t="s">
        <v>179</v>
      </c>
      <c r="B39" s="11" t="s">
        <v>177</v>
      </c>
      <c r="C39" s="11" t="s">
        <v>76</v>
      </c>
      <c r="D39" s="29"/>
      <c r="E39" s="2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5" ht="12.75">
      <c r="A40" s="14" t="s">
        <v>107</v>
      </c>
      <c r="B40" s="11" t="s">
        <v>178</v>
      </c>
      <c r="C40" s="11" t="s">
        <v>77</v>
      </c>
      <c r="D40" s="29"/>
      <c r="E40" s="29"/>
    </row>
    <row r="41" spans="1:5" ht="12.75">
      <c r="A41" s="21" t="s">
        <v>108</v>
      </c>
      <c r="B41" s="11" t="s">
        <v>178</v>
      </c>
      <c r="C41" s="11" t="s">
        <v>78</v>
      </c>
      <c r="D41" s="29"/>
      <c r="E41" s="29"/>
    </row>
    <row r="42" spans="1:5" ht="12.75">
      <c r="A42" s="16" t="s">
        <v>180</v>
      </c>
      <c r="B42" s="11" t="s">
        <v>178</v>
      </c>
      <c r="C42" s="11" t="s">
        <v>79</v>
      </c>
      <c r="D42" s="29"/>
      <c r="E42" s="29"/>
    </row>
    <row r="43" spans="1:5" ht="25.5">
      <c r="A43" s="16" t="s">
        <v>181</v>
      </c>
      <c r="B43" s="11" t="s">
        <v>178</v>
      </c>
      <c r="C43" s="11" t="s">
        <v>80</v>
      </c>
      <c r="D43" s="29"/>
      <c r="E43" s="29"/>
    </row>
    <row r="44" spans="1:5" ht="12.75">
      <c r="A44" s="16" t="s">
        <v>182</v>
      </c>
      <c r="B44" s="11" t="s">
        <v>178</v>
      </c>
      <c r="C44" s="11" t="s">
        <v>81</v>
      </c>
      <c r="D44" s="29"/>
      <c r="E44" s="29"/>
    </row>
    <row r="45" spans="1:5" ht="12.75">
      <c r="A45" s="16" t="s">
        <v>183</v>
      </c>
      <c r="B45" s="11" t="s">
        <v>178</v>
      </c>
      <c r="C45" s="11" t="s">
        <v>82</v>
      </c>
      <c r="D45" s="29"/>
      <c r="E45" s="29"/>
    </row>
    <row r="46" spans="1:5" ht="15.75">
      <c r="A46" s="16" t="s">
        <v>184</v>
      </c>
      <c r="B46" s="11" t="s">
        <v>208</v>
      </c>
      <c r="C46" s="11" t="s">
        <v>83</v>
      </c>
      <c r="D46" s="29"/>
      <c r="E46" s="29"/>
    </row>
    <row r="47" spans="1:5" ht="12.75">
      <c r="A47" s="16" t="s">
        <v>185</v>
      </c>
      <c r="B47" s="11" t="s">
        <v>186</v>
      </c>
      <c r="C47" s="11" t="s">
        <v>84</v>
      </c>
      <c r="D47" s="29" t="s">
        <v>75</v>
      </c>
      <c r="E47" s="29"/>
    </row>
    <row r="48" spans="1:5" ht="15.75">
      <c r="A48" s="14" t="s">
        <v>187</v>
      </c>
      <c r="B48" s="11" t="s">
        <v>209</v>
      </c>
      <c r="C48" s="11" t="s">
        <v>85</v>
      </c>
      <c r="D48" s="29"/>
      <c r="E48" s="29"/>
    </row>
    <row r="49" spans="1:5" ht="12.75">
      <c r="A49" s="16" t="s">
        <v>188</v>
      </c>
      <c r="B49" s="11" t="s">
        <v>186</v>
      </c>
      <c r="C49" s="11" t="s">
        <v>86</v>
      </c>
      <c r="D49" s="29" t="s">
        <v>75</v>
      </c>
      <c r="E49" s="29"/>
    </row>
    <row r="50" spans="1:5" ht="15.75">
      <c r="A50" s="14" t="s">
        <v>189</v>
      </c>
      <c r="B50" s="11" t="s">
        <v>209</v>
      </c>
      <c r="C50" s="11" t="s">
        <v>87</v>
      </c>
      <c r="D50" s="29"/>
      <c r="E50" s="29"/>
    </row>
    <row r="51" spans="1:5" ht="12.75">
      <c r="A51" s="16" t="s">
        <v>190</v>
      </c>
      <c r="B51" s="11" t="s">
        <v>186</v>
      </c>
      <c r="C51" s="11" t="s">
        <v>88</v>
      </c>
      <c r="D51" s="29" t="s">
        <v>75</v>
      </c>
      <c r="E51" s="29"/>
    </row>
    <row r="52" spans="1:5" ht="12.75">
      <c r="A52" s="20" t="s">
        <v>191</v>
      </c>
      <c r="B52" s="23"/>
      <c r="C52" s="23"/>
      <c r="D52" s="101"/>
      <c r="E52" s="101"/>
    </row>
    <row r="53" spans="1:73" ht="15.75">
      <c r="A53" s="22" t="s">
        <v>109</v>
      </c>
      <c r="B53" s="24" t="s">
        <v>209</v>
      </c>
      <c r="C53" s="24" t="s">
        <v>89</v>
      </c>
      <c r="D53" s="102"/>
      <c r="E53" s="10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.75">
      <c r="A54" s="21" t="s">
        <v>110</v>
      </c>
      <c r="B54" s="11" t="s">
        <v>178</v>
      </c>
      <c r="C54" s="11" t="s">
        <v>90</v>
      </c>
      <c r="D54" s="29"/>
      <c r="E54" s="2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.75">
      <c r="A55" s="16" t="s">
        <v>192</v>
      </c>
      <c r="B55" s="11" t="s">
        <v>186</v>
      </c>
      <c r="C55" s="11" t="s">
        <v>91</v>
      </c>
      <c r="D55" s="29" t="s">
        <v>75</v>
      </c>
      <c r="E55" s="2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.75">
      <c r="A56" s="16" t="s">
        <v>193</v>
      </c>
      <c r="B56" s="11" t="s">
        <v>194</v>
      </c>
      <c r="C56" s="11" t="s">
        <v>92</v>
      </c>
      <c r="D56" s="29"/>
      <c r="E56" s="2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.75">
      <c r="A57" s="14" t="s">
        <v>195</v>
      </c>
      <c r="B57" s="11" t="s">
        <v>178</v>
      </c>
      <c r="C57" s="11" t="s">
        <v>93</v>
      </c>
      <c r="D57" s="29"/>
      <c r="E57" s="2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.75">
      <c r="A58" s="16" t="s">
        <v>196</v>
      </c>
      <c r="B58" s="11" t="s">
        <v>177</v>
      </c>
      <c r="C58" s="11" t="s">
        <v>94</v>
      </c>
      <c r="D58" s="29"/>
      <c r="E58" s="2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5.75">
      <c r="A59" s="18" t="s">
        <v>197</v>
      </c>
      <c r="B59" s="11" t="s">
        <v>209</v>
      </c>
      <c r="C59" s="11" t="s">
        <v>95</v>
      </c>
      <c r="D59" s="29"/>
      <c r="E59" s="2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.75">
      <c r="A60" s="16" t="s">
        <v>198</v>
      </c>
      <c r="B60" s="11" t="s">
        <v>178</v>
      </c>
      <c r="C60" s="11" t="s">
        <v>96</v>
      </c>
      <c r="D60" s="29"/>
      <c r="E60" s="2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.75">
      <c r="A61" s="16" t="s">
        <v>199</v>
      </c>
      <c r="B61" s="11" t="s">
        <v>178</v>
      </c>
      <c r="C61" s="11" t="s">
        <v>97</v>
      </c>
      <c r="D61" s="29"/>
      <c r="E61" s="2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.75">
      <c r="A62" s="16" t="s">
        <v>200</v>
      </c>
      <c r="B62" s="11" t="s">
        <v>178</v>
      </c>
      <c r="C62" s="11" t="s">
        <v>98</v>
      </c>
      <c r="D62" s="29"/>
      <c r="E62" s="2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.75">
      <c r="A63" s="16" t="s">
        <v>201</v>
      </c>
      <c r="B63" s="11" t="s">
        <v>178</v>
      </c>
      <c r="C63" s="11" t="s">
        <v>99</v>
      </c>
      <c r="D63" s="29"/>
      <c r="E63" s="2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.75">
      <c r="A64" s="16" t="s">
        <v>202</v>
      </c>
      <c r="B64" s="11" t="s">
        <v>203</v>
      </c>
      <c r="C64" s="11" t="s">
        <v>100</v>
      </c>
      <c r="D64" s="29"/>
      <c r="E64" s="2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.75">
      <c r="A65" s="14" t="s">
        <v>111</v>
      </c>
      <c r="B65" s="11" t="s">
        <v>178</v>
      </c>
      <c r="C65" s="11" t="s">
        <v>101</v>
      </c>
      <c r="D65" s="29"/>
      <c r="E65" s="2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.75">
      <c r="A66" s="16" t="s">
        <v>204</v>
      </c>
      <c r="B66" s="11" t="s">
        <v>186</v>
      </c>
      <c r="C66" s="11" t="s">
        <v>102</v>
      </c>
      <c r="D66" s="29" t="s">
        <v>75</v>
      </c>
      <c r="E66" s="2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.75">
      <c r="A67" s="16" t="s">
        <v>205</v>
      </c>
      <c r="B67" s="11" t="s">
        <v>178</v>
      </c>
      <c r="C67" s="11" t="s">
        <v>103</v>
      </c>
      <c r="D67" s="29" t="s">
        <v>75</v>
      </c>
      <c r="E67" s="29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ht="12.75">
      <c r="A68" s="14" t="s">
        <v>112</v>
      </c>
      <c r="B68" s="11" t="s">
        <v>178</v>
      </c>
      <c r="C68" s="11" t="s">
        <v>104</v>
      </c>
      <c r="D68" s="29" t="s">
        <v>75</v>
      </c>
      <c r="E68" s="29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5" ht="12.75">
      <c r="A69" s="16" t="s">
        <v>206</v>
      </c>
      <c r="B69" s="11" t="s">
        <v>178</v>
      </c>
      <c r="C69" s="11" t="s">
        <v>105</v>
      </c>
      <c r="D69" s="29" t="s">
        <v>75</v>
      </c>
      <c r="E69" s="29"/>
    </row>
    <row r="70" spans="1:5" ht="12.75">
      <c r="A70" s="16" t="s">
        <v>207</v>
      </c>
      <c r="B70" s="11" t="s">
        <v>178</v>
      </c>
      <c r="C70" s="11" t="s">
        <v>106</v>
      </c>
      <c r="D70" s="29" t="s">
        <v>75</v>
      </c>
      <c r="E70" s="29"/>
    </row>
  </sheetData>
  <sheetProtection/>
  <mergeCells count="34">
    <mergeCell ref="A7:B7"/>
    <mergeCell ref="A8:B8"/>
    <mergeCell ref="D52:D53"/>
    <mergeCell ref="E52:E53"/>
    <mergeCell ref="D26:D27"/>
    <mergeCell ref="E26:E27"/>
    <mergeCell ref="D29:D30"/>
    <mergeCell ref="E29:E30"/>
    <mergeCell ref="D33:D34"/>
    <mergeCell ref="E33:E34"/>
    <mergeCell ref="A21:E21"/>
    <mergeCell ref="A22:E22"/>
    <mergeCell ref="A19:E19"/>
    <mergeCell ref="A20:E20"/>
    <mergeCell ref="A12:B12"/>
    <mergeCell ref="A13:B13"/>
    <mergeCell ref="A18:B18"/>
    <mergeCell ref="D8:D9"/>
    <mergeCell ref="A16:B16"/>
    <mergeCell ref="A17:B17"/>
    <mergeCell ref="A1:E1"/>
    <mergeCell ref="A2:E2"/>
    <mergeCell ref="A4:E4"/>
    <mergeCell ref="A3:E3"/>
    <mergeCell ref="A5:B5"/>
    <mergeCell ref="A6:B6"/>
    <mergeCell ref="E8:E9"/>
    <mergeCell ref="D14:D15"/>
    <mergeCell ref="E14:E15"/>
    <mergeCell ref="A14:B14"/>
    <mergeCell ref="A15:B15"/>
    <mergeCell ref="A11:B11"/>
    <mergeCell ref="A9:B9"/>
    <mergeCell ref="A10:B10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Y23"/>
  <sheetViews>
    <sheetView showGridLines="0" zoomScaleSheetLayoutView="100" zoomScalePageLayoutView="0" workbookViewId="0" topLeftCell="A1">
      <selection activeCell="A1" sqref="A1:E1"/>
    </sheetView>
  </sheetViews>
  <sheetFormatPr defaultColWidth="1.75390625" defaultRowHeight="12.75" customHeight="1"/>
  <cols>
    <col min="1" max="1" width="61.00390625" style="1" customWidth="1"/>
    <col min="2" max="2" width="6.375" style="1" customWidth="1"/>
    <col min="3" max="3" width="7.375" style="1" customWidth="1"/>
    <col min="4" max="4" width="15.00390625" style="1" customWidth="1"/>
    <col min="5" max="5" width="19.875" style="1" customWidth="1"/>
    <col min="6" max="16384" width="1.75390625" style="1" customWidth="1"/>
  </cols>
  <sheetData>
    <row r="1" spans="1:77" ht="12.75" customHeight="1">
      <c r="A1" s="113"/>
      <c r="B1" s="113"/>
      <c r="C1" s="113"/>
      <c r="D1" s="113"/>
      <c r="E1" s="11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</row>
    <row r="2" spans="1:77" ht="30" customHeight="1">
      <c r="A2" s="121" t="s">
        <v>210</v>
      </c>
      <c r="B2" s="121"/>
      <c r="C2" s="121"/>
      <c r="D2" s="121"/>
      <c r="E2" s="12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spans="1:77" ht="12.75" customHeight="1">
      <c r="A3" s="122"/>
      <c r="B3" s="122"/>
      <c r="C3" s="122"/>
      <c r="D3" s="122"/>
      <c r="E3" s="122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</row>
    <row r="4" spans="1:77" ht="12.75" customHeight="1">
      <c r="A4" s="31" t="s">
        <v>127</v>
      </c>
      <c r="B4" s="31"/>
      <c r="C4" s="31"/>
      <c r="D4" s="31"/>
      <c r="E4" s="3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</row>
    <row r="5" spans="1:70" ht="25.5" customHeight="1">
      <c r="A5" s="17" t="s">
        <v>156</v>
      </c>
      <c r="B5" s="10" t="s">
        <v>22</v>
      </c>
      <c r="C5" s="76" t="s">
        <v>211</v>
      </c>
      <c r="D5" s="76"/>
      <c r="E5" s="7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12.75" customHeight="1">
      <c r="A6" s="19" t="s">
        <v>23</v>
      </c>
      <c r="B6" s="11" t="s">
        <v>4</v>
      </c>
      <c r="C6" s="119" t="s">
        <v>5</v>
      </c>
      <c r="D6" s="119"/>
      <c r="E6" s="1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5" ht="25.5" customHeight="1">
      <c r="A7" s="20" t="s">
        <v>222</v>
      </c>
      <c r="B7" s="130" t="s">
        <v>113</v>
      </c>
      <c r="C7" s="124"/>
      <c r="D7" s="125"/>
      <c r="E7" s="126"/>
    </row>
    <row r="8" spans="1:70" ht="12.75" customHeight="1">
      <c r="A8" s="25" t="s">
        <v>23</v>
      </c>
      <c r="B8" s="131"/>
      <c r="C8" s="127"/>
      <c r="D8" s="128"/>
      <c r="E8" s="12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12.75" customHeight="1">
      <c r="A9" s="19" t="s">
        <v>4</v>
      </c>
      <c r="B9" s="11" t="s">
        <v>114</v>
      </c>
      <c r="C9" s="120"/>
      <c r="D9" s="120"/>
      <c r="E9" s="12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12.75" customHeight="1">
      <c r="A10" s="19" t="s">
        <v>5</v>
      </c>
      <c r="B10" s="11" t="s">
        <v>115</v>
      </c>
      <c r="C10" s="120"/>
      <c r="D10" s="120"/>
      <c r="E10" s="12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ht="12.75" customHeight="1">
      <c r="A11" s="19" t="s">
        <v>6</v>
      </c>
      <c r="B11" s="11" t="s">
        <v>116</v>
      </c>
      <c r="C11" s="120"/>
      <c r="D11" s="120"/>
      <c r="E11" s="12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12.75" customHeight="1">
      <c r="A12" s="19" t="s">
        <v>7</v>
      </c>
      <c r="B12" s="11" t="s">
        <v>117</v>
      </c>
      <c r="C12" s="120"/>
      <c r="D12" s="120"/>
      <c r="E12" s="12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ht="12.75" customHeight="1">
      <c r="A13" s="19" t="s">
        <v>8</v>
      </c>
      <c r="B13" s="11" t="s">
        <v>118</v>
      </c>
      <c r="C13" s="120"/>
      <c r="D13" s="120"/>
      <c r="E13" s="1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ht="12.75" customHeight="1">
      <c r="A14" s="19" t="s">
        <v>9</v>
      </c>
      <c r="B14" s="11" t="s">
        <v>119</v>
      </c>
      <c r="C14" s="120"/>
      <c r="D14" s="120"/>
      <c r="E14" s="12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12.75" customHeight="1">
      <c r="A15" s="19" t="s">
        <v>10</v>
      </c>
      <c r="B15" s="11" t="s">
        <v>120</v>
      </c>
      <c r="C15" s="120"/>
      <c r="D15" s="120"/>
      <c r="E15" s="1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2.75" customHeight="1">
      <c r="A16" s="19" t="s">
        <v>125</v>
      </c>
      <c r="B16" s="11" t="s">
        <v>121</v>
      </c>
      <c r="C16" s="120"/>
      <c r="D16" s="120"/>
      <c r="E16" s="1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12.75" customHeight="1">
      <c r="A17" s="19" t="s">
        <v>25</v>
      </c>
      <c r="B17" s="11" t="s">
        <v>122</v>
      </c>
      <c r="C17" s="120"/>
      <c r="D17" s="120"/>
      <c r="E17" s="12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12.75" customHeight="1">
      <c r="A18" s="19" t="s">
        <v>26</v>
      </c>
      <c r="B18" s="11" t="s">
        <v>123</v>
      </c>
      <c r="C18" s="120"/>
      <c r="D18" s="120"/>
      <c r="E18" s="12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2.75" customHeight="1">
      <c r="A19" s="19" t="s">
        <v>27</v>
      </c>
      <c r="B19" s="11" t="s">
        <v>124</v>
      </c>
      <c r="C19" s="120"/>
      <c r="D19" s="120"/>
      <c r="E19" s="12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3" ht="12.75" customHeight="1">
      <c r="A20" s="66"/>
      <c r="B20" s="66"/>
      <c r="C20" s="51"/>
    </row>
    <row r="21" spans="1:3" ht="12.75" customHeight="1">
      <c r="A21" s="132" t="s">
        <v>126</v>
      </c>
      <c r="B21" s="132"/>
      <c r="C21" s="132"/>
    </row>
    <row r="22" spans="1:4" ht="12.75" customHeight="1">
      <c r="A22" s="45" t="s">
        <v>218</v>
      </c>
      <c r="B22" s="45"/>
      <c r="C22" s="45"/>
      <c r="D22" s="30"/>
    </row>
    <row r="23" spans="1:3" ht="12.75" customHeight="1">
      <c r="A23" s="1" t="s">
        <v>219</v>
      </c>
      <c r="B23" s="123">
        <f>IF(D22="","",SUM(C7:E19)/D22)</f>
      </c>
      <c r="C23" s="123"/>
    </row>
  </sheetData>
  <sheetProtection/>
  <mergeCells count="23">
    <mergeCell ref="C17:E17"/>
    <mergeCell ref="C13:E13"/>
    <mergeCell ref="A20:C20"/>
    <mergeCell ref="A21:C21"/>
    <mergeCell ref="A1:E1"/>
    <mergeCell ref="A2:E2"/>
    <mergeCell ref="A3:E3"/>
    <mergeCell ref="A4:E4"/>
    <mergeCell ref="B23:C23"/>
    <mergeCell ref="A22:C22"/>
    <mergeCell ref="C7:E8"/>
    <mergeCell ref="B7:B8"/>
    <mergeCell ref="C18:E18"/>
    <mergeCell ref="C19:E19"/>
    <mergeCell ref="C5:E5"/>
    <mergeCell ref="C6:E6"/>
    <mergeCell ref="C14:E14"/>
    <mergeCell ref="C15:E15"/>
    <mergeCell ref="C16:E16"/>
    <mergeCell ref="C9:E9"/>
    <mergeCell ref="C10:E10"/>
    <mergeCell ref="C11:E11"/>
    <mergeCell ref="C12:E12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74"/>
  <sheetViews>
    <sheetView showGridLines="0" zoomScaleSheetLayoutView="100" zoomScalePageLayoutView="0" workbookViewId="0" topLeftCell="A1">
      <selection activeCell="A1" sqref="A1:BV1"/>
    </sheetView>
  </sheetViews>
  <sheetFormatPr defaultColWidth="1.75390625" defaultRowHeight="12.75" customHeight="1"/>
  <cols>
    <col min="1" max="16384" width="1.75390625" style="1" customWidth="1"/>
  </cols>
  <sheetData>
    <row r="1" spans="1:74" ht="12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</row>
    <row r="2" spans="1:74" ht="15.75">
      <c r="A2" s="114" t="s">
        <v>215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</row>
    <row r="3" spans="1:74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</row>
    <row r="4" spans="1:74" ht="12.75" customHeight="1">
      <c r="A4" s="31" t="s">
        <v>216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</row>
    <row r="5" spans="1:74" ht="12.75" customHeight="1">
      <c r="A5" s="92" t="s">
        <v>156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4"/>
      <c r="AM5" s="92" t="s">
        <v>174</v>
      </c>
      <c r="AN5" s="93"/>
      <c r="AO5" s="93"/>
      <c r="AP5" s="93"/>
      <c r="AQ5" s="93"/>
      <c r="AR5" s="93"/>
      <c r="AS5" s="94"/>
      <c r="AT5" s="92" t="s">
        <v>148</v>
      </c>
      <c r="AU5" s="93"/>
      <c r="AV5" s="93"/>
      <c r="AW5" s="93"/>
      <c r="AX5" s="94"/>
      <c r="AY5" s="76" t="s">
        <v>51</v>
      </c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</row>
    <row r="6" spans="1:74" ht="25.5" customHeight="1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7"/>
      <c r="AM6" s="165"/>
      <c r="AN6" s="166"/>
      <c r="AO6" s="166"/>
      <c r="AP6" s="166"/>
      <c r="AQ6" s="166"/>
      <c r="AR6" s="166"/>
      <c r="AS6" s="167"/>
      <c r="AT6" s="165"/>
      <c r="AU6" s="166"/>
      <c r="AV6" s="166"/>
      <c r="AW6" s="166"/>
      <c r="AX6" s="167"/>
      <c r="AY6" s="76" t="s">
        <v>149</v>
      </c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 t="s">
        <v>150</v>
      </c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</row>
    <row r="7" spans="1:74" ht="12.75" customHeight="1">
      <c r="A7" s="115" t="s">
        <v>23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16"/>
      <c r="AM7" s="115" t="s">
        <v>4</v>
      </c>
      <c r="AN7" s="145"/>
      <c r="AO7" s="145"/>
      <c r="AP7" s="145"/>
      <c r="AQ7" s="145"/>
      <c r="AR7" s="145"/>
      <c r="AS7" s="116"/>
      <c r="AT7" s="115" t="s">
        <v>5</v>
      </c>
      <c r="AU7" s="145"/>
      <c r="AV7" s="145"/>
      <c r="AW7" s="145"/>
      <c r="AX7" s="116"/>
      <c r="AY7" s="119" t="s">
        <v>6</v>
      </c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 t="s">
        <v>7</v>
      </c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</row>
    <row r="8" spans="1:74" ht="12.75" customHeight="1">
      <c r="A8" s="111" t="s">
        <v>212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12"/>
      <c r="AM8" s="115" t="s">
        <v>177</v>
      </c>
      <c r="AN8" s="145"/>
      <c r="AO8" s="145"/>
      <c r="AP8" s="145"/>
      <c r="AQ8" s="145"/>
      <c r="AR8" s="145"/>
      <c r="AS8" s="116"/>
      <c r="AT8" s="115" t="s">
        <v>128</v>
      </c>
      <c r="AU8" s="145"/>
      <c r="AV8" s="145"/>
      <c r="AW8" s="145"/>
      <c r="AX8" s="116"/>
      <c r="AY8" s="168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70"/>
      <c r="BK8" s="168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70"/>
    </row>
    <row r="9" spans="1:74" ht="12.75" customHeight="1">
      <c r="A9" s="111" t="s">
        <v>213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12"/>
      <c r="AM9" s="115" t="s">
        <v>214</v>
      </c>
      <c r="AN9" s="145"/>
      <c r="AO9" s="145"/>
      <c r="AP9" s="145"/>
      <c r="AQ9" s="145"/>
      <c r="AR9" s="145"/>
      <c r="AS9" s="116"/>
      <c r="AT9" s="115" t="s">
        <v>129</v>
      </c>
      <c r="AU9" s="145"/>
      <c r="AV9" s="145"/>
      <c r="AW9" s="145"/>
      <c r="AX9" s="116"/>
      <c r="AY9" s="133">
        <f>SUM(AY11:BJ15,AY17,AY19:BJ21)</f>
        <v>0</v>
      </c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5"/>
      <c r="BK9" s="133">
        <f>SUM(BK16,BK18:BV24)</f>
        <v>0</v>
      </c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5"/>
    </row>
    <row r="10" spans="1:74" ht="12.75" customHeight="1">
      <c r="A10" s="111" t="s">
        <v>220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12"/>
      <c r="AM10" s="115" t="s">
        <v>177</v>
      </c>
      <c r="AN10" s="145"/>
      <c r="AO10" s="145"/>
      <c r="AP10" s="145"/>
      <c r="AQ10" s="145"/>
      <c r="AR10" s="145"/>
      <c r="AS10" s="116"/>
      <c r="AT10" s="115" t="s">
        <v>130</v>
      </c>
      <c r="AU10" s="145"/>
      <c r="AV10" s="145"/>
      <c r="AW10" s="145"/>
      <c r="AX10" s="116"/>
      <c r="AY10" s="168">
        <f>IF(AY9=0,0,AY8/AY9)</f>
        <v>0</v>
      </c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70"/>
      <c r="BK10" s="168">
        <f>IF(BK9=0,0,BK8/BK9)</f>
        <v>0</v>
      </c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70"/>
    </row>
    <row r="11" spans="1:74" ht="12.75" customHeight="1">
      <c r="A11" s="156" t="s">
        <v>144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8"/>
      <c r="AM11" s="153" t="s">
        <v>214</v>
      </c>
      <c r="AN11" s="154"/>
      <c r="AO11" s="154"/>
      <c r="AP11" s="154"/>
      <c r="AQ11" s="154"/>
      <c r="AR11" s="154"/>
      <c r="AS11" s="155"/>
      <c r="AT11" s="153" t="s">
        <v>131</v>
      </c>
      <c r="AU11" s="154"/>
      <c r="AV11" s="154"/>
      <c r="AW11" s="154"/>
      <c r="AX11" s="155"/>
      <c r="AY11" s="136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8"/>
      <c r="BK11" s="136" t="s">
        <v>75</v>
      </c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8"/>
    </row>
    <row r="12" spans="1:74" ht="12.75" customHeight="1">
      <c r="A12" s="159" t="s">
        <v>145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1"/>
      <c r="AM12" s="142"/>
      <c r="AN12" s="143"/>
      <c r="AO12" s="143"/>
      <c r="AP12" s="143"/>
      <c r="AQ12" s="143"/>
      <c r="AR12" s="143"/>
      <c r="AS12" s="144"/>
      <c r="AT12" s="142"/>
      <c r="AU12" s="143"/>
      <c r="AV12" s="143"/>
      <c r="AW12" s="143"/>
      <c r="AX12" s="144"/>
      <c r="AY12" s="139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1"/>
      <c r="BK12" s="139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1"/>
    </row>
    <row r="13" spans="1:74" ht="12.75" customHeight="1">
      <c r="A13" s="147" t="s">
        <v>223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9"/>
      <c r="AM13" s="115" t="s">
        <v>178</v>
      </c>
      <c r="AN13" s="145"/>
      <c r="AO13" s="145"/>
      <c r="AP13" s="145"/>
      <c r="AQ13" s="145"/>
      <c r="AR13" s="145"/>
      <c r="AS13" s="116"/>
      <c r="AT13" s="142" t="s">
        <v>132</v>
      </c>
      <c r="AU13" s="143"/>
      <c r="AV13" s="143"/>
      <c r="AW13" s="143"/>
      <c r="AX13" s="144"/>
      <c r="AY13" s="139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1"/>
      <c r="BK13" s="139" t="s">
        <v>75</v>
      </c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1"/>
    </row>
    <row r="14" spans="1:74" ht="12.75" customHeight="1">
      <c r="A14" s="150" t="s">
        <v>224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2"/>
      <c r="AM14" s="115" t="s">
        <v>178</v>
      </c>
      <c r="AN14" s="145"/>
      <c r="AO14" s="145"/>
      <c r="AP14" s="145"/>
      <c r="AQ14" s="145"/>
      <c r="AR14" s="145"/>
      <c r="AS14" s="116"/>
      <c r="AT14" s="115" t="s">
        <v>133</v>
      </c>
      <c r="AU14" s="145"/>
      <c r="AV14" s="145"/>
      <c r="AW14" s="145"/>
      <c r="AX14" s="116"/>
      <c r="AY14" s="133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5"/>
      <c r="BK14" s="133" t="s">
        <v>75</v>
      </c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5"/>
    </row>
    <row r="15" spans="1:74" ht="12.75" customHeight="1">
      <c r="A15" s="150" t="s">
        <v>225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2"/>
      <c r="AM15" s="115" t="s">
        <v>178</v>
      </c>
      <c r="AN15" s="145"/>
      <c r="AO15" s="145"/>
      <c r="AP15" s="145"/>
      <c r="AQ15" s="145"/>
      <c r="AR15" s="145"/>
      <c r="AS15" s="116"/>
      <c r="AT15" s="115" t="s">
        <v>134</v>
      </c>
      <c r="AU15" s="145"/>
      <c r="AV15" s="145"/>
      <c r="AW15" s="145"/>
      <c r="AX15" s="116"/>
      <c r="AY15" s="133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5"/>
      <c r="BK15" s="133" t="s">
        <v>75</v>
      </c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5"/>
    </row>
    <row r="16" spans="1:74" ht="12.75" customHeight="1">
      <c r="A16" s="147" t="s">
        <v>146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9"/>
      <c r="AM16" s="115" t="s">
        <v>178</v>
      </c>
      <c r="AN16" s="145"/>
      <c r="AO16" s="145"/>
      <c r="AP16" s="145"/>
      <c r="AQ16" s="145"/>
      <c r="AR16" s="145"/>
      <c r="AS16" s="116"/>
      <c r="AT16" s="115" t="s">
        <v>135</v>
      </c>
      <c r="AU16" s="145"/>
      <c r="AV16" s="145"/>
      <c r="AW16" s="145"/>
      <c r="AX16" s="116"/>
      <c r="AY16" s="133" t="s">
        <v>75</v>
      </c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5"/>
      <c r="BK16" s="133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5"/>
    </row>
    <row r="17" spans="1:74" ht="12.75" customHeight="1">
      <c r="A17" s="150" t="s">
        <v>226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2"/>
      <c r="AM17" s="115" t="s">
        <v>178</v>
      </c>
      <c r="AN17" s="145"/>
      <c r="AO17" s="145"/>
      <c r="AP17" s="145"/>
      <c r="AQ17" s="145"/>
      <c r="AR17" s="145"/>
      <c r="AS17" s="116"/>
      <c r="AT17" s="115" t="s">
        <v>136</v>
      </c>
      <c r="AU17" s="145"/>
      <c r="AV17" s="145"/>
      <c r="AW17" s="145"/>
      <c r="AX17" s="116"/>
      <c r="AY17" s="133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5"/>
      <c r="BK17" s="133" t="s">
        <v>75</v>
      </c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5"/>
    </row>
    <row r="18" spans="1:74" ht="12.75" customHeight="1">
      <c r="A18" s="150" t="s">
        <v>227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2"/>
      <c r="AM18" s="115" t="s">
        <v>178</v>
      </c>
      <c r="AN18" s="145"/>
      <c r="AO18" s="145"/>
      <c r="AP18" s="145"/>
      <c r="AQ18" s="145"/>
      <c r="AR18" s="145"/>
      <c r="AS18" s="116"/>
      <c r="AT18" s="115" t="s">
        <v>137</v>
      </c>
      <c r="AU18" s="145"/>
      <c r="AV18" s="145"/>
      <c r="AW18" s="145"/>
      <c r="AX18" s="116"/>
      <c r="AY18" s="133" t="s">
        <v>75</v>
      </c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5"/>
      <c r="BK18" s="133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5"/>
    </row>
    <row r="19" spans="1:74" ht="12.75" customHeight="1">
      <c r="A19" s="150" t="s">
        <v>228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2"/>
      <c r="AM19" s="115" t="s">
        <v>178</v>
      </c>
      <c r="AN19" s="145"/>
      <c r="AO19" s="145"/>
      <c r="AP19" s="145"/>
      <c r="AQ19" s="145"/>
      <c r="AR19" s="145"/>
      <c r="AS19" s="116"/>
      <c r="AT19" s="115" t="s">
        <v>138</v>
      </c>
      <c r="AU19" s="145"/>
      <c r="AV19" s="145"/>
      <c r="AW19" s="145"/>
      <c r="AX19" s="116"/>
      <c r="AY19" s="133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5"/>
      <c r="BK19" s="133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5"/>
    </row>
    <row r="20" spans="1:74" ht="12.75" customHeight="1">
      <c r="A20" s="150" t="s">
        <v>229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2"/>
      <c r="AM20" s="115" t="s">
        <v>178</v>
      </c>
      <c r="AN20" s="145"/>
      <c r="AO20" s="145"/>
      <c r="AP20" s="145"/>
      <c r="AQ20" s="145"/>
      <c r="AR20" s="145"/>
      <c r="AS20" s="116"/>
      <c r="AT20" s="115" t="s">
        <v>139</v>
      </c>
      <c r="AU20" s="145"/>
      <c r="AV20" s="145"/>
      <c r="AW20" s="145"/>
      <c r="AX20" s="116"/>
      <c r="AY20" s="133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5"/>
      <c r="BK20" s="133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5"/>
    </row>
    <row r="21" spans="1:74" s="6" customFormat="1" ht="15" customHeight="1">
      <c r="A21" s="150" t="s">
        <v>230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2"/>
      <c r="AM21" s="115" t="s">
        <v>178</v>
      </c>
      <c r="AN21" s="145"/>
      <c r="AO21" s="145"/>
      <c r="AP21" s="145"/>
      <c r="AQ21" s="145"/>
      <c r="AR21" s="145"/>
      <c r="AS21" s="116"/>
      <c r="AT21" s="115" t="s">
        <v>140</v>
      </c>
      <c r="AU21" s="145"/>
      <c r="AV21" s="145"/>
      <c r="AW21" s="145"/>
      <c r="AX21" s="116"/>
      <c r="AY21" s="133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5"/>
      <c r="BK21" s="133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5"/>
    </row>
    <row r="22" spans="1:74" ht="12.75" customHeight="1">
      <c r="A22" s="150" t="s">
        <v>231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2"/>
      <c r="AM22" s="115" t="s">
        <v>178</v>
      </c>
      <c r="AN22" s="145"/>
      <c r="AO22" s="145"/>
      <c r="AP22" s="145"/>
      <c r="AQ22" s="145"/>
      <c r="AR22" s="145"/>
      <c r="AS22" s="116"/>
      <c r="AT22" s="115" t="s">
        <v>141</v>
      </c>
      <c r="AU22" s="145"/>
      <c r="AV22" s="145"/>
      <c r="AW22" s="145"/>
      <c r="AX22" s="116"/>
      <c r="AY22" s="133" t="s">
        <v>75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5"/>
      <c r="BK22" s="133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5"/>
    </row>
    <row r="23" spans="1:74" ht="12.75" customHeight="1">
      <c r="A23" s="150" t="s">
        <v>232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2"/>
      <c r="AM23" s="115" t="s">
        <v>178</v>
      </c>
      <c r="AN23" s="145"/>
      <c r="AO23" s="145"/>
      <c r="AP23" s="145"/>
      <c r="AQ23" s="145"/>
      <c r="AR23" s="145"/>
      <c r="AS23" s="116"/>
      <c r="AT23" s="115" t="s">
        <v>142</v>
      </c>
      <c r="AU23" s="145"/>
      <c r="AV23" s="145"/>
      <c r="AW23" s="145"/>
      <c r="AX23" s="116"/>
      <c r="AY23" s="133" t="s">
        <v>75</v>
      </c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5"/>
      <c r="BK23" s="133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5"/>
    </row>
    <row r="24" spans="1:74" ht="12.75" customHeight="1">
      <c r="A24" s="150" t="s">
        <v>147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2"/>
      <c r="AM24" s="115" t="s">
        <v>178</v>
      </c>
      <c r="AN24" s="145"/>
      <c r="AO24" s="145"/>
      <c r="AP24" s="145"/>
      <c r="AQ24" s="145"/>
      <c r="AR24" s="145"/>
      <c r="AS24" s="116"/>
      <c r="AT24" s="115" t="s">
        <v>143</v>
      </c>
      <c r="AU24" s="145"/>
      <c r="AV24" s="145"/>
      <c r="AW24" s="145"/>
      <c r="AX24" s="116"/>
      <c r="AY24" s="133" t="s">
        <v>75</v>
      </c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5"/>
      <c r="BK24" s="133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5"/>
    </row>
    <row r="25" spans="1:74" ht="12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</row>
    <row r="26" spans="1:74" ht="12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</row>
    <row r="27" spans="1:63" ht="63.75" customHeight="1">
      <c r="A27" s="172" t="s">
        <v>217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5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</row>
    <row r="28" spans="1:63" ht="12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164" t="s">
        <v>14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2"/>
      <c r="AL28" s="113" t="s">
        <v>12</v>
      </c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2"/>
      <c r="BB28" s="163" t="s">
        <v>13</v>
      </c>
      <c r="BC28" s="163"/>
      <c r="BD28" s="163"/>
      <c r="BE28" s="163"/>
      <c r="BF28" s="163"/>
      <c r="BG28" s="163"/>
      <c r="BH28" s="163"/>
      <c r="BI28" s="163"/>
      <c r="BJ28" s="163"/>
      <c r="BK28" s="163"/>
    </row>
    <row r="29" spans="1:63" ht="12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2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2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</row>
    <row r="30" spans="1:63" ht="12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2"/>
      <c r="AL30" s="4" t="s">
        <v>0</v>
      </c>
      <c r="AM30" s="85"/>
      <c r="AN30" s="85"/>
      <c r="AO30" s="2" t="s">
        <v>0</v>
      </c>
      <c r="AP30" s="85"/>
      <c r="AQ30" s="85"/>
      <c r="AR30" s="85"/>
      <c r="AS30" s="85"/>
      <c r="AT30" s="85"/>
      <c r="AU30" s="85"/>
      <c r="AV30" s="88" t="s">
        <v>15</v>
      </c>
      <c r="AW30" s="88"/>
      <c r="AX30" s="50"/>
      <c r="AY30" s="50"/>
      <c r="AZ30" s="51" t="s">
        <v>16</v>
      </c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</row>
    <row r="31" spans="1:63" ht="12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162" t="s">
        <v>17</v>
      </c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26"/>
      <c r="AL31" s="113" t="s">
        <v>18</v>
      </c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</row>
    <row r="38" spans="1:4" ht="12.75" customHeight="1">
      <c r="A38" s="2"/>
      <c r="B38" s="2"/>
      <c r="C38" s="2"/>
      <c r="D38" s="2"/>
    </row>
    <row r="39" spans="1:4" ht="12.75" customHeight="1">
      <c r="A39" s="2"/>
      <c r="B39" s="2"/>
      <c r="C39" s="2"/>
      <c r="D39" s="2"/>
    </row>
    <row r="40" spans="1:4" ht="12.75" customHeight="1">
      <c r="A40" s="2"/>
      <c r="B40" s="2"/>
      <c r="C40" s="2"/>
      <c r="D40" s="2"/>
    </row>
    <row r="41" spans="1:4" ht="12.75" customHeight="1">
      <c r="A41" s="2"/>
      <c r="B41" s="2"/>
      <c r="C41" s="2"/>
      <c r="D41" s="2"/>
    </row>
    <row r="42" spans="1:4" ht="12.75" customHeight="1">
      <c r="A42" s="2"/>
      <c r="B42" s="2"/>
      <c r="C42" s="2"/>
      <c r="D42" s="2"/>
    </row>
    <row r="43" spans="1:4" ht="12.75" customHeight="1">
      <c r="A43" s="3"/>
      <c r="B43" s="3"/>
      <c r="C43" s="3"/>
      <c r="D43" s="3"/>
    </row>
    <row r="44" spans="1:4" ht="12.75" customHeight="1">
      <c r="A44" s="3"/>
      <c r="B44" s="3"/>
      <c r="C44" s="3"/>
      <c r="D44" s="3"/>
    </row>
    <row r="45" spans="1:4" ht="12.75" customHeight="1">
      <c r="A45" s="3"/>
      <c r="B45" s="3"/>
      <c r="C45" s="3"/>
      <c r="D45" s="3"/>
    </row>
    <row r="46" spans="1:4" ht="12.75" customHeight="1">
      <c r="A46" s="3"/>
      <c r="B46" s="3"/>
      <c r="C46" s="3"/>
      <c r="D46" s="3"/>
    </row>
    <row r="47" spans="1:4" ht="12.75" customHeight="1">
      <c r="A47" s="3"/>
      <c r="B47" s="3"/>
      <c r="C47" s="3"/>
      <c r="D47" s="3"/>
    </row>
    <row r="48" spans="1:45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</sheetData>
  <sheetProtection/>
  <mergeCells count="124">
    <mergeCell ref="A27:U27"/>
    <mergeCell ref="V27:AJ27"/>
    <mergeCell ref="AL27:AZ27"/>
    <mergeCell ref="BB27:BK27"/>
    <mergeCell ref="AM21:AS21"/>
    <mergeCell ref="AM22:AS22"/>
    <mergeCell ref="AM23:AS23"/>
    <mergeCell ref="A21:AL21"/>
    <mergeCell ref="A22:AL22"/>
    <mergeCell ref="A23:AL23"/>
    <mergeCell ref="A24:AL24"/>
    <mergeCell ref="A3:BV3"/>
    <mergeCell ref="A4:BV4"/>
    <mergeCell ref="AM14:AS14"/>
    <mergeCell ref="AM24:AS24"/>
    <mergeCell ref="AT24:AX24"/>
    <mergeCell ref="AY24:BJ24"/>
    <mergeCell ref="AT7:AX7"/>
    <mergeCell ref="AT8:AX8"/>
    <mergeCell ref="AY18:BJ18"/>
    <mergeCell ref="AY19:BJ19"/>
    <mergeCell ref="AY20:BJ20"/>
    <mergeCell ref="AY23:BJ23"/>
    <mergeCell ref="AY22:BJ22"/>
    <mergeCell ref="AT9:AX9"/>
    <mergeCell ref="AY10:BJ10"/>
    <mergeCell ref="AY5:BV5"/>
    <mergeCell ref="AY7:BJ7"/>
    <mergeCell ref="AY8:BJ8"/>
    <mergeCell ref="BK8:BV8"/>
    <mergeCell ref="BK9:BV9"/>
    <mergeCell ref="AY9:BJ9"/>
    <mergeCell ref="BK10:BV10"/>
    <mergeCell ref="AL28:AZ28"/>
    <mergeCell ref="AM5:AS6"/>
    <mergeCell ref="A7:AL7"/>
    <mergeCell ref="A8:AL8"/>
    <mergeCell ref="A5:AL6"/>
    <mergeCell ref="AM7:AS7"/>
    <mergeCell ref="AM8:AS8"/>
    <mergeCell ref="AT11:AX12"/>
    <mergeCell ref="AT5:AX6"/>
    <mergeCell ref="AT10:AX10"/>
    <mergeCell ref="BB29:BK29"/>
    <mergeCell ref="A26:BJ26"/>
    <mergeCell ref="A30:U30"/>
    <mergeCell ref="V30:AJ30"/>
    <mergeCell ref="AM30:AN30"/>
    <mergeCell ref="AP30:AU30"/>
    <mergeCell ref="BB30:BK30"/>
    <mergeCell ref="BB28:BK28"/>
    <mergeCell ref="A29:U29"/>
    <mergeCell ref="V29:AJ29"/>
    <mergeCell ref="BB31:BK31"/>
    <mergeCell ref="AT20:AX20"/>
    <mergeCell ref="AT21:AX21"/>
    <mergeCell ref="AT22:AX22"/>
    <mergeCell ref="AT23:AX23"/>
    <mergeCell ref="AV30:AW30"/>
    <mergeCell ref="AX30:AY30"/>
    <mergeCell ref="AZ30:BA30"/>
    <mergeCell ref="BK25:BV25"/>
    <mergeCell ref="BK26:BV26"/>
    <mergeCell ref="AM15:AS15"/>
    <mergeCell ref="AM16:AS16"/>
    <mergeCell ref="AM17:AS17"/>
    <mergeCell ref="A31:U31"/>
    <mergeCell ref="V31:AJ31"/>
    <mergeCell ref="AL31:BA31"/>
    <mergeCell ref="AL29:AZ29"/>
    <mergeCell ref="A25:BJ25"/>
    <mergeCell ref="A28:U28"/>
    <mergeCell ref="V28:AJ28"/>
    <mergeCell ref="A20:AL20"/>
    <mergeCell ref="AM20:AS20"/>
    <mergeCell ref="AM18:AS18"/>
    <mergeCell ref="AM11:AS12"/>
    <mergeCell ref="A11:AL11"/>
    <mergeCell ref="AM19:AS19"/>
    <mergeCell ref="A17:AL17"/>
    <mergeCell ref="A18:AL18"/>
    <mergeCell ref="A19:AL19"/>
    <mergeCell ref="A12:AL12"/>
    <mergeCell ref="A9:AL9"/>
    <mergeCell ref="A10:AL10"/>
    <mergeCell ref="AM13:AS13"/>
    <mergeCell ref="AT16:AX16"/>
    <mergeCell ref="A13:AL13"/>
    <mergeCell ref="A14:AL14"/>
    <mergeCell ref="A15:AL15"/>
    <mergeCell ref="AM9:AS9"/>
    <mergeCell ref="AM10:AS10"/>
    <mergeCell ref="A16:AL16"/>
    <mergeCell ref="AT13:AX13"/>
    <mergeCell ref="AT15:AX15"/>
    <mergeCell ref="AT18:AX18"/>
    <mergeCell ref="AT17:AX17"/>
    <mergeCell ref="AT14:AX14"/>
    <mergeCell ref="AT19:AX19"/>
    <mergeCell ref="BK11:BV12"/>
    <mergeCell ref="BK14:BV14"/>
    <mergeCell ref="BK15:BV15"/>
    <mergeCell ref="BK16:BV16"/>
    <mergeCell ref="BK17:BV17"/>
    <mergeCell ref="BK13:BV13"/>
    <mergeCell ref="BK21:BV21"/>
    <mergeCell ref="AY14:BJ14"/>
    <mergeCell ref="AY15:BJ15"/>
    <mergeCell ref="AY17:BJ17"/>
    <mergeCell ref="AY21:BJ21"/>
    <mergeCell ref="AY13:BJ13"/>
    <mergeCell ref="BK18:BV18"/>
    <mergeCell ref="BK19:BV19"/>
    <mergeCell ref="AY16:BJ16"/>
    <mergeCell ref="BK22:BV22"/>
    <mergeCell ref="BK23:BV23"/>
    <mergeCell ref="BK24:BV24"/>
    <mergeCell ref="A1:BV1"/>
    <mergeCell ref="A2:BV2"/>
    <mergeCell ref="AY6:BJ6"/>
    <mergeCell ref="BK6:BV6"/>
    <mergeCell ref="BK7:BV7"/>
    <mergeCell ref="AY11:BJ12"/>
    <mergeCell ref="BK20:BV20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геологоразведочных работах</dc:title>
  <dc:subject/>
  <dc:creator/>
  <cp:keywords/>
  <dc:description>Подготовлено на базе материалов БСС  «Система Главбух»</dc:description>
  <cp:lastModifiedBy>tumarkina</cp:lastModifiedBy>
  <cp:lastPrinted>2012-09-13T14:57:33Z</cp:lastPrinted>
  <dcterms:created xsi:type="dcterms:W3CDTF">2003-11-01T15:29:02Z</dcterms:created>
  <dcterms:modified xsi:type="dcterms:W3CDTF">2012-09-25T10:08:17Z</dcterms:modified>
  <cp:category/>
  <cp:version/>
  <cp:contentType/>
  <cp:contentStatus/>
</cp:coreProperties>
</file>