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909" activeTab="0"/>
  </bookViews>
  <sheets>
    <sheet name="Титул" sheetId="1" r:id="rId1"/>
    <sheet name="Р.1.1, 1.2" sheetId="2" r:id="rId2"/>
    <sheet name="Р.1.3" sheetId="3" r:id="rId3"/>
    <sheet name="Р.2.1.1" sheetId="4" r:id="rId4"/>
    <sheet name="Р.2.1.2" sheetId="5" r:id="rId5"/>
    <sheet name="Р.2.1.3" sheetId="6" r:id="rId6"/>
    <sheet name="Р.2.1.4" sheetId="7" r:id="rId7"/>
    <sheet name="Р.2.2" sheetId="8" r:id="rId8"/>
    <sheet name="Р.2.2.1" sheetId="9" r:id="rId9"/>
    <sheet name="Р.2.3" sheetId="10" r:id="rId10"/>
    <sheet name="Р.2.4, 2.5" sheetId="11" r:id="rId11"/>
    <sheet name="Р.2.6" sheetId="12" r:id="rId12"/>
    <sheet name="Р.2.7" sheetId="13" r:id="rId13"/>
    <sheet name="Р.2.8" sheetId="14" r:id="rId14"/>
    <sheet name="Р.3.1.1" sheetId="15" r:id="rId15"/>
    <sheet name="Р.3.1.2" sheetId="16" r:id="rId16"/>
    <sheet name="Р.3.2" sheetId="17" r:id="rId17"/>
    <sheet name="Р.3.3" sheetId="18" r:id="rId18"/>
  </sheets>
  <definedNames>
    <definedName name="_xlnm.Print_Titles" localSheetId="8">'Р.2.2.1'!$A:$C</definedName>
    <definedName name="_xlnm.Print_Titles" localSheetId="12">'Р.2.7'!$3:$7</definedName>
    <definedName name="_xlnm.Print_Titles" localSheetId="14">'Р.3.1.1'!$5:$9</definedName>
    <definedName name="_xlnm.Print_Area" localSheetId="1">'Р.1.1, 1.2'!$A$1:$F$26</definedName>
    <definedName name="_xlnm.Print_Area" localSheetId="3">'Р.2.1.1'!$A$1:$K$20</definedName>
    <definedName name="_xlnm.Print_Area" localSheetId="4">'Р.2.1.2'!$A$1:$U$29,'Р.2.1.2'!$W$6:$AM$38</definedName>
    <definedName name="_xlnm.Print_Area" localSheetId="6">'Р.2.1.4'!$A$1:$T$29,'Р.2.1.4'!$V$6:$AJ$36</definedName>
    <definedName name="_xlnm.Print_Area" localSheetId="10">'Р.2.4, 2.5'!$A$1:$J$25</definedName>
    <definedName name="_xlnm.Print_Area" localSheetId="0">'Титул'!$A$1:$BZ$35</definedName>
  </definedNames>
  <calcPr fullCalcOnLoad="1"/>
</workbook>
</file>

<file path=xl/sharedStrings.xml><?xml version="1.0" encoding="utf-8"?>
<sst xmlns="http://schemas.openxmlformats.org/spreadsheetml/2006/main" count="1155" uniqueCount="507">
  <si>
    <t>(без внешних совместителей)</t>
  </si>
  <si>
    <t>Раздел 3. Сведения о персонале организации</t>
  </si>
  <si>
    <t>Из них (из гр.3) имеют образование</t>
  </si>
  <si>
    <t xml:space="preserve">работают на </t>
  </si>
  <si>
    <t>канди-дата наук</t>
  </si>
  <si>
    <t>про-фес-сора</t>
  </si>
  <si>
    <t>доцен-та</t>
  </si>
  <si>
    <t>выс-шую</t>
  </si>
  <si>
    <t>Численность работников - всего</t>
  </si>
  <si>
    <t>(сумма строк 02, 06, 17, 18)</t>
  </si>
  <si>
    <t>имеют квали-фикационные категории</t>
  </si>
  <si>
    <t xml:space="preserve">жен- щины </t>
  </si>
  <si>
    <t>из них (из гр.4) педаго-гичес-
кое</t>
  </si>
  <si>
    <t>среднее профес-сиональ-ное образо-вание по про-грам-мам подго-товки специ-алистов сред-него звена</t>
  </si>
  <si>
    <t>имеют квалифика-
ционные категории</t>
  </si>
  <si>
    <t>канди-
дата наук</t>
  </si>
  <si>
    <t>2.1.1. Распределение приема по специальностям</t>
  </si>
  <si>
    <t>федераль-ного бюджета</t>
  </si>
  <si>
    <t>бюджета субъекта Российской Федерации</t>
  </si>
  <si>
    <t>местного бюджета</t>
  </si>
  <si>
    <t>с полным возме-щением стоимости обучения</t>
  </si>
  <si>
    <t xml:space="preserve">4 курс </t>
  </si>
  <si>
    <t xml:space="preserve">5 курс </t>
  </si>
  <si>
    <t xml:space="preserve">6 курс </t>
  </si>
  <si>
    <t>Численность студентов на начало предыдущего учебного года (на 1 октября)</t>
  </si>
  <si>
    <t>Всего (сумма строк 02-05)</t>
  </si>
  <si>
    <t>Студенты, повторно получающие среднее профессиональное образование (из строки 01)</t>
  </si>
  <si>
    <t>Почтовый адрес</t>
  </si>
  <si>
    <t>2</t>
  </si>
  <si>
    <t>3</t>
  </si>
  <si>
    <t>4</t>
  </si>
  <si>
    <t>Код</t>
  </si>
  <si>
    <t>формы обучения
по ОКИН 
фасет 33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</si>
  <si>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</si>
  <si>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</si>
  <si>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</si>
  <si>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</si>
  <si>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</si>
  <si>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</si>
  <si>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</si>
  <si>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</si>
  <si>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</si>
  <si>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</si>
  <si>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</si>
  <si>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</si>
  <si>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</si>
  <si>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 начало</t>
  </si>
  <si>
    <t>/</t>
  </si>
  <si>
    <t>учебного года</t>
  </si>
  <si>
    <t>по состоянию на 1 октября</t>
  </si>
  <si>
    <t>г.</t>
  </si>
  <si>
    <t>Форма N СПО-1</t>
  </si>
  <si>
    <t xml:space="preserve">1 раз в год </t>
  </si>
  <si>
    <t>0609517</t>
  </si>
  <si>
    <t>5</t>
  </si>
  <si>
    <t>Код по ОКЕИ: единица - 642</t>
  </si>
  <si>
    <t>Всего</t>
  </si>
  <si>
    <t>на территории Российской Федерации</t>
  </si>
  <si>
    <t>за рубежом</t>
  </si>
  <si>
    <t>1</t>
  </si>
  <si>
    <t>01</t>
  </si>
  <si>
    <t>Число представительств</t>
  </si>
  <si>
    <t>02</t>
  </si>
  <si>
    <t>Наименование специальности</t>
  </si>
  <si>
    <t>6</t>
  </si>
  <si>
    <t>7</t>
  </si>
  <si>
    <t>8</t>
  </si>
  <si>
    <t>9</t>
  </si>
  <si>
    <t>10</t>
  </si>
  <si>
    <t>11</t>
  </si>
  <si>
    <t>12</t>
  </si>
  <si>
    <t>в том числе:</t>
  </si>
  <si>
    <t>03</t>
  </si>
  <si>
    <t>04</t>
  </si>
  <si>
    <t>05</t>
  </si>
  <si>
    <t>06</t>
  </si>
  <si>
    <t>07</t>
  </si>
  <si>
    <t>08</t>
  </si>
  <si>
    <t>09</t>
  </si>
  <si>
    <t>13</t>
  </si>
  <si>
    <t>14</t>
  </si>
  <si>
    <t>N
строки</t>
  </si>
  <si>
    <t>15</t>
  </si>
  <si>
    <t>16</t>
  </si>
  <si>
    <t>17</t>
  </si>
  <si>
    <t>Код по ОКЕИ: человек - 792</t>
  </si>
  <si>
    <t>из них:</t>
  </si>
  <si>
    <t>прибыло по другим причинам</t>
  </si>
  <si>
    <t>призвано в ряды Вооруженных Сил</t>
  </si>
  <si>
    <t>выбыло по другим причинам</t>
  </si>
  <si>
    <t>в том числе имеют образование:</t>
  </si>
  <si>
    <t>всего</t>
  </si>
  <si>
    <t>(08)</t>
  </si>
  <si>
    <t>(06)</t>
  </si>
  <si>
    <t>(05)</t>
  </si>
  <si>
    <t>18</t>
  </si>
  <si>
    <t>19</t>
  </si>
  <si>
    <t>попечительский совет</t>
  </si>
  <si>
    <t>Военнослужащие, исполнявшие интернациональный долг, участники других локальных конфликтов</t>
  </si>
  <si>
    <t>Прием</t>
  </si>
  <si>
    <t>Численность студентов</t>
  </si>
  <si>
    <t>Выпуск</t>
  </si>
  <si>
    <t>Принято</t>
  </si>
  <si>
    <t>в том числе граждане:</t>
  </si>
  <si>
    <t>Российской Федерации</t>
  </si>
  <si>
    <t>Азербайджана</t>
  </si>
  <si>
    <t>Армении</t>
  </si>
  <si>
    <t>Беларуси</t>
  </si>
  <si>
    <t>Грузии</t>
  </si>
  <si>
    <t>Казахстана</t>
  </si>
  <si>
    <t>Киргизии</t>
  </si>
  <si>
    <t>Латвии</t>
  </si>
  <si>
    <t>Литвы</t>
  </si>
  <si>
    <t>Республики Молдова</t>
  </si>
  <si>
    <t>Таджикистана</t>
  </si>
  <si>
    <t>Туркмении</t>
  </si>
  <si>
    <t>Узбекистана</t>
  </si>
  <si>
    <t>Украины</t>
  </si>
  <si>
    <t>Эстонии</t>
  </si>
  <si>
    <t>лица без гражданства</t>
  </si>
  <si>
    <t>Кроме того:</t>
  </si>
  <si>
    <t>21</t>
  </si>
  <si>
    <t>22</t>
  </si>
  <si>
    <t>23</t>
  </si>
  <si>
    <t>24</t>
  </si>
  <si>
    <t>25</t>
  </si>
  <si>
    <t>26</t>
  </si>
  <si>
    <t>27</t>
  </si>
  <si>
    <t>в том числе в возрасте (число полных лет на 1 января):</t>
  </si>
  <si>
    <t>28</t>
  </si>
  <si>
    <t>29</t>
  </si>
  <si>
    <t>30-34</t>
  </si>
  <si>
    <t>35-39</t>
  </si>
  <si>
    <t>40 и старше</t>
  </si>
  <si>
    <t>Из гр.3</t>
  </si>
  <si>
    <t>Из гр.4 имеют:</t>
  </si>
  <si>
    <t>работают на</t>
  </si>
  <si>
    <t>ученую степень</t>
  </si>
  <si>
    <t>ученое звание</t>
  </si>
  <si>
    <t>0,25 ставки</t>
  </si>
  <si>
    <t>0,5 ставки</t>
  </si>
  <si>
    <t>0,75 ставки</t>
  </si>
  <si>
    <t>руководящие работники - всего</t>
  </si>
  <si>
    <t>директор (начальник)</t>
  </si>
  <si>
    <t>заместители директора (начальника)</t>
  </si>
  <si>
    <t>педагогические работники - всего (сумма строк 07-16)</t>
  </si>
  <si>
    <t>преподаватели</t>
  </si>
  <si>
    <t>мастера производственного обучения</t>
  </si>
  <si>
    <t>социальные педагоги</t>
  </si>
  <si>
    <t>педагоги-психологи</t>
  </si>
  <si>
    <t>педагоги-организаторы</t>
  </si>
  <si>
    <t>руководители физического воспитания</t>
  </si>
  <si>
    <t>методисты</t>
  </si>
  <si>
    <t>тьюторы</t>
  </si>
  <si>
    <t>прочие</t>
  </si>
  <si>
    <t>учебно-вспомогательный персонал</t>
  </si>
  <si>
    <t>обслуживающий персонал</t>
  </si>
  <si>
    <t>Численность иностранных преподавателей и специалистов</t>
  </si>
  <si>
    <t>N стро-
ки</t>
  </si>
  <si>
    <t>выс-
шую</t>
  </si>
  <si>
    <t>пер-
вую</t>
  </si>
  <si>
    <t>жен-
щины</t>
  </si>
  <si>
    <t>док-
тора наук</t>
  </si>
  <si>
    <t>про-
фес-
сора</t>
  </si>
  <si>
    <t>до-
цента</t>
  </si>
  <si>
    <t>из них (из гр.4) педа-
гоги-
чес-
кое</t>
  </si>
  <si>
    <t>3.2. Распределение персонала по стажу работы</t>
  </si>
  <si>
    <t>от 3 до 5</t>
  </si>
  <si>
    <t>от 5 до 10</t>
  </si>
  <si>
    <t>от 10 до 15</t>
  </si>
  <si>
    <t>от 15 до 20</t>
  </si>
  <si>
    <t>20 и более</t>
  </si>
  <si>
    <t>Руководящие работники - всего</t>
  </si>
  <si>
    <t>Педагогические работники:</t>
  </si>
  <si>
    <t>менее 25</t>
  </si>
  <si>
    <t>25-29</t>
  </si>
  <si>
    <t>40-44</t>
  </si>
  <si>
    <t>45-49</t>
  </si>
  <si>
    <t>50-54</t>
  </si>
  <si>
    <t>55-59</t>
  </si>
  <si>
    <t>60-64</t>
  </si>
  <si>
    <t>65 и более</t>
  </si>
  <si>
    <t>N строки</t>
  </si>
  <si>
    <t>Свидетельство о государственной аккредитации</t>
  </si>
  <si>
    <t>1.2. Сведения об обособленных структурных подразделениях (филиалах) и представительствах</t>
  </si>
  <si>
    <t>из них (из гр.5) в странах СНГ</t>
  </si>
  <si>
    <t>Число обособленных структурных подразделений (филиалов)</t>
  </si>
  <si>
    <t>Всего 
(сумма граф 4, 5)</t>
  </si>
  <si>
    <t>Подано заявлений</t>
  </si>
  <si>
    <t>Программы на базе основного общего образования - всего</t>
  </si>
  <si>
    <t>в том числе по специальностям:</t>
  </si>
  <si>
    <t>Из общей численности (из строки 03) - обучаются второй год на данном курсе, включая находящихся в академическом отпуске</t>
  </si>
  <si>
    <t>х</t>
  </si>
  <si>
    <t>с 01.10.20</t>
  </si>
  <si>
    <t>по 30.09.20</t>
  </si>
  <si>
    <t>человек</t>
  </si>
  <si>
    <t>выпуск, осуществленный в IV квартале прошлого года</t>
  </si>
  <si>
    <t>освоили образовательную программу с использованием дистанционных образовательных технологий</t>
  </si>
  <si>
    <t>(07)</t>
  </si>
  <si>
    <t>2.2. Движение численности студентов</t>
  </si>
  <si>
    <t>в том числе по программам на базе</t>
  </si>
  <si>
    <t>основного общего образования</t>
  </si>
  <si>
    <t>Прибыло студентов - всего (сумма строк 02-06)</t>
  </si>
  <si>
    <t>по болезни</t>
  </si>
  <si>
    <t>Программы на базе основного общего образования</t>
  </si>
  <si>
    <t>юридических лиц</t>
  </si>
  <si>
    <t>физических и юридических лиц</t>
  </si>
  <si>
    <t>Численность инвалидов (из строки 01)</t>
  </si>
  <si>
    <t>в том числе ставшие инвалидами вследствие ранения, контузии, увечья или заболевания</t>
  </si>
  <si>
    <t>Численность студентов, находящихся в академическом отпуске по состоянию здоровья</t>
  </si>
  <si>
    <t>(04)</t>
  </si>
  <si>
    <t>Численность студентов, находящихся в академическом отпуске по уходу за ребенком до 1,5 лет</t>
  </si>
  <si>
    <t>2.6. Результаты приема по уровню образования абитуриентов</t>
  </si>
  <si>
    <t>из них (из строки 02) получили указанное образование в текущем году - всего (сумма строк 04, 06)</t>
  </si>
  <si>
    <t>из них (из строки 03) выпускники:</t>
  </si>
  <si>
    <t>Студенты, находящиеся 
на полном государст-
венном обеспечении</t>
  </si>
  <si>
    <t>Граждане, подверг-
шиеся воздействию радиации</t>
  </si>
  <si>
    <r>
      <t xml:space="preserve">2.5. Численность студентов, прием и выпуск по категориям льготного обеспечения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формы обучения</t>
    </r>
  </si>
  <si>
    <t>строки</t>
  </si>
  <si>
    <t>основного общего</t>
  </si>
  <si>
    <t>образования</t>
  </si>
  <si>
    <t>Всего
(сумма граф 4, 5)</t>
  </si>
  <si>
    <t>Численность студентов, получающих стипендию (хотя бы одну)</t>
  </si>
  <si>
    <t>в том числе из стипендиального фонда</t>
  </si>
  <si>
    <t>x</t>
  </si>
  <si>
    <t>Южной Осетии</t>
  </si>
  <si>
    <t>(без внешних совместителей и работающих по договорам гражданско-правового характера)</t>
  </si>
  <si>
    <t>руководитель филиала</t>
  </si>
  <si>
    <t>N стро-ки</t>
  </si>
  <si>
    <t>Числен-ность работников, имеющих общий стаж работы, всего (сумма  гр.4-9)</t>
  </si>
  <si>
    <t xml:space="preserve">до 3 </t>
  </si>
  <si>
    <t>заместители директора            (начальника)</t>
  </si>
  <si>
    <t xml:space="preserve">руководитель филиала    </t>
  </si>
  <si>
    <t xml:space="preserve">преподаватели </t>
  </si>
  <si>
    <t>Преподаватели, работаю-щие на условиях штат-ного совместительства (внешние совместители)</t>
  </si>
  <si>
    <r>
      <t xml:space="preserve">2.4. Численность студентов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формы обучения, получающих стипендии и другие формы материальной поддержки</t>
    </r>
  </si>
  <si>
    <t>Численность студентов, получающих другие формы материальной поддержки</t>
  </si>
  <si>
    <t>Из них (из гр.3)  имеют образование</t>
  </si>
  <si>
    <t>из гр.3 - имеют общий стаж работы, лет</t>
  </si>
  <si>
    <t>Абхазии</t>
  </si>
  <si>
    <t>Численность студентов по курсам</t>
  </si>
  <si>
    <t>1 курс</t>
  </si>
  <si>
    <t>2 курс</t>
  </si>
  <si>
    <t>с полным возмеще-нием стоимости обучения</t>
  </si>
  <si>
    <t>бюджета субъекта Россий-ской Федера-
ции</t>
  </si>
  <si>
    <t>3.1.1. Распределение численности основного персонала по уровню образования</t>
  </si>
  <si>
    <t>3.1.2. Распределение численности внешних совместителей по уровню образования</t>
  </si>
  <si>
    <t>педагогические работники</t>
  </si>
  <si>
    <t>учебно-вспомогательный  персонал</t>
  </si>
  <si>
    <t>Численность преподавателей, работающих по договорам гражданско-правового характера</t>
  </si>
  <si>
    <t>Численность внешних совместителей - всего</t>
  </si>
  <si>
    <t>из гр.10 - имеют педагогический стаж работы, лет</t>
  </si>
  <si>
    <t xml:space="preserve">СВЕДЕНИЯ ОБ ОБРАЗОВАТЕЛЬНОЙ ОРГАНИЗАЦИИ, 
ОСУЩЕСТВЛЯЮЩЕЙ ОБРАЗОВАТЕЛЬНУЮ ДЕЯТЕЛЬНОСТЬ ПО ОБРАЗОВАТЕЛЬНЫМ
ПРОГРАММАМ  СРЕДНЕГО ПРОФЕССИОНАЛЬНОГО ОБРАЗОВАНИЯ </t>
  </si>
  <si>
    <t>юридические лица, осуществляющие подготовку специалистов среднего звена:</t>
  </si>
  <si>
    <t xml:space="preserve">- Министерству образования и науки  Российской Федерации </t>
  </si>
  <si>
    <t xml:space="preserve">Наименование отчитывающейся организации </t>
  </si>
  <si>
    <t>Раздел 1. Общие сведения об образовательной организации</t>
  </si>
  <si>
    <t>1.1. Сведения о наличии лицензии на осуществление образовательной деятельности, свидетельства о государственной аккредитации и коллегиальных органах управления</t>
  </si>
  <si>
    <t>Лицензия на осуществление образовательной деятельности</t>
  </si>
  <si>
    <t>Коллегиальные органы управления</t>
  </si>
  <si>
    <t>управляющий совет</t>
  </si>
  <si>
    <t>наблюдательный совет</t>
  </si>
  <si>
    <t>Студенческий совет</t>
  </si>
  <si>
    <t>(заполняют юридические лица)</t>
  </si>
  <si>
    <t>Раздел 2. Сведения о приеме, численности студентов и выпускников</t>
  </si>
  <si>
    <t>за счет бюджетных ассигнований</t>
  </si>
  <si>
    <t>Программы на базе среднего общего образования - всего</t>
  </si>
  <si>
    <t>Раздел 2.1.2. Распределение численности студентов и выпуска по специальностям</t>
  </si>
  <si>
    <t>3 курс</t>
  </si>
  <si>
    <t>Программы на базе основного</t>
  </si>
  <si>
    <t>общего образования - всего</t>
  </si>
  <si>
    <t xml:space="preserve">N
стро- ки       </t>
  </si>
  <si>
    <t>из них за счет бюд-жет-ных ассиг-нова-ний феде-раль-ного бюд-жета</t>
  </si>
  <si>
    <t>с пол-
ным воз-меще-нием стои-мости обу-
чения</t>
  </si>
  <si>
    <t>за счет бюджетных ассигнований федерального бюджета</t>
  </si>
  <si>
    <t>за счет бюджетных</t>
  </si>
  <si>
    <t>ассигнований</t>
  </si>
  <si>
    <t xml:space="preserve">Выпуск фактический </t>
  </si>
  <si>
    <t xml:space="preserve">г. </t>
  </si>
  <si>
    <t>г. c</t>
  </si>
  <si>
    <t xml:space="preserve">с дипломом о среднем профессиональном образовании </t>
  </si>
  <si>
    <t>за счет бюджет-ных ассиг-нований федераль-
ного бюджета</t>
  </si>
  <si>
    <t>Выпуск ожидаемый с</t>
  </si>
  <si>
    <t>Из общего приема (из стр.03, гр.5, р.2.1.1) - прием, осуществленный в IV квартале прошлого года</t>
  </si>
  <si>
    <t>Из общего выпуска (из стр.03, гр.25, р.2.1.2):</t>
  </si>
  <si>
    <t>получили диплом образовательной организации (заполняет негосударственная образовательная организация, не имеющая государственной аккредитации)</t>
  </si>
  <si>
    <t>Продолжение подраздела 2.1.2</t>
  </si>
  <si>
    <t>2.1.3. Распределение приема граждан иностранных государств (в соответствии с международными договорами Российской Федерации, с федеральными законами или установленной Правительством Российской Федерации квотой) по специальностям</t>
  </si>
  <si>
    <t>Приняты на обучение за счет:</t>
  </si>
  <si>
    <t>бюджетных ассигнований федерального бюджета</t>
  </si>
  <si>
    <t>бюджетных ассигнований бюджета субъекта Российской Федерации</t>
  </si>
  <si>
    <t>бюджетных ассигнований местного бюджета</t>
  </si>
  <si>
    <t>Раздел 2.1.4. Распределение численности студентов и выпуска граждан иностранных государств (в соответствии с международными договорами Российской Федерации, с федеральными законами или установленной Правительством Российской Федерации квотой) по специальностям</t>
  </si>
  <si>
    <t>Из общего приема (из стр.03, гр.4, р.2.1.3) - прием, осуществленный в IV квартале прошлого года</t>
  </si>
  <si>
    <t>среднего общего образования</t>
  </si>
  <si>
    <t>переведено на другие формы обучения в данной образовательной организации</t>
  </si>
  <si>
    <t xml:space="preserve">отчислено </t>
  </si>
  <si>
    <t>за счет бюджетных ассигнований бюджета субъекта Российской Федерации</t>
  </si>
  <si>
    <t>за счет бюджетных ассигнований местного бюджета</t>
  </si>
  <si>
    <t>с полным возмещением стоимости обучения (сумма строк 06-08)</t>
  </si>
  <si>
    <t xml:space="preserve">в том числе за счет средств: </t>
  </si>
  <si>
    <t>физических лиц</t>
  </si>
  <si>
    <t>Заключили контракты в соответствии с государственным планом подготовки специалистов для организаций ОПК (из строки 02)</t>
  </si>
  <si>
    <r>
      <t xml:space="preserve">в том </t>
    </r>
    <r>
      <rPr>
        <sz val="10"/>
        <rFont val="Times New Roman"/>
        <family val="1"/>
      </rPr>
      <t>числе студенты, обучающиеся:</t>
    </r>
  </si>
  <si>
    <t>Программы на базе среднего общего образования</t>
  </si>
  <si>
    <t>основное общее (для граф 3-6) или среднее общее (для граф 7-10)</t>
  </si>
  <si>
    <t>в том числе (из строки 04) выпускники специальных (коррекционных) образовательных организаций и классов для обучающихся, воспитанников с ограниченными возможностями здоровья</t>
  </si>
  <si>
    <t>среднее профессиональное образование по программам подготовки квалифицированных рабочих (служащих)</t>
  </si>
  <si>
    <t xml:space="preserve">из них получили указанное образование в текущем году </t>
  </si>
  <si>
    <t>среднее профессиональное образование по программам подготовки специалистов среднего звена</t>
  </si>
  <si>
    <t>высшее</t>
  </si>
  <si>
    <t>Студенты, обучающиеся на условиях общего приема - всего (сумма строк 02, 03, 04)</t>
  </si>
  <si>
    <t>cтуденты из стран СНГ, Балтии, Грузии, Абхазии и Южной Осетии - всего</t>
  </si>
  <si>
    <t>граждане других иностранных государств (кроме СНГ, Балтии, Грузии, Абхазии и Южной Осетии), обучающиеся на условиях общего приема - всего</t>
  </si>
  <si>
    <t>Иностранные граждане из стран СНГ, Балтии, Грузии, Абхазии и Южной Осетии, обучающиеся по международным договорам - всего</t>
  </si>
  <si>
    <t>Граждане других иностранных государств (кроме СНГ, Балтии, Грузии, Абхазии и Южной Осетии), обучающиеся по международным договорам - всего</t>
  </si>
  <si>
    <t>Лица без гражданства, обучающиеся по международным договорам</t>
  </si>
  <si>
    <t>среднее профес-сиональ-ное образо-вание по прог-раммам подго-товки специа-листов среднего звена</t>
  </si>
  <si>
    <t>среднее профес-сиональ-ное образо-вание по прог-раммам подго-товки квали-фициро-ванных рабочих (служа-щих)</t>
  </si>
  <si>
    <t xml:space="preserve">3.3. Распределение персонала по полу и возрасту </t>
  </si>
  <si>
    <t>Всего (сум-ма гр.4, 6, 8, 10, 12, 14, 16, 18, 20, 22)</t>
  </si>
  <si>
    <t>из них жен-щины</t>
  </si>
  <si>
    <t>Преподаватели, работающие на условиях штатного совместительства (внешние совместители)</t>
  </si>
  <si>
    <t xml:space="preserve">N стро-
ки </t>
  </si>
  <si>
    <t xml:space="preserve"> года</t>
  </si>
  <si>
    <t>Число полных лет  по состоянию на 1 января 20</t>
  </si>
  <si>
    <t>Организация имеет
(да - 1, нет - 0)</t>
  </si>
  <si>
    <t>В том числе расположенных:</t>
  </si>
  <si>
    <t>Приняты на обучение:</t>
  </si>
  <si>
    <t>Обучение: очное, очно-заочное, заочное (указать)</t>
  </si>
  <si>
    <t>Продолжение подраздела 2.1.4</t>
  </si>
  <si>
    <t xml:space="preserve">среднее професси-ональное образова-ние по програм-мам подготов-ки квали-фици- рованных рабочих (слу-жащих) </t>
  </si>
  <si>
    <t xml:space="preserve">выс-
шее </t>
  </si>
  <si>
    <t>освоили дополните-льные прог-раммы повышения квалифика-ции и (или) профес-сиональ-ной пере-подго-товки  за предыду-щий учебный год</t>
  </si>
  <si>
    <t>Данные гр.3 по стр.01-06 равны данным гр.3 подраздела 3.1.1 по соответствующим строкам 02-05, 07, 08; по стр.07 равны данным гр.3 подраздела 3.1.2 стр.03</t>
  </si>
  <si>
    <t>Сумма данных гр.5, 7, 9, 11, 13, 15, 17, 19, 21, 23 по стр.01-06 равна гр.17 подраздела 3.1.1 по соответствующим строкам 02-05, 07, 08</t>
  </si>
  <si>
    <t>Сумма данных гр.5, 7, 9, 11, 13, 15, 17, 19, 21, 23 по стр.07 равна гр.17 подраздела 3.1.2 строки 03</t>
  </si>
  <si>
    <t>освоили дополните-льные прог-раммы повышения квалифи-кации и (или) профес-сиональной переподго-товки  за предыдущий учебный год</t>
  </si>
  <si>
    <t>5 октября</t>
  </si>
  <si>
    <t>Приказ Росстата: 
Об утверждении формы
от 21.08.2014 N 529
О внесении изменений (при наличии)</t>
  </si>
  <si>
    <t>из них реализующие образовательные программы подготовки специалистов среднего звена</t>
  </si>
  <si>
    <t>Наименование программ</t>
  </si>
  <si>
    <t>Организация реализует</t>
  </si>
  <si>
    <t>(да - 1, нет - 0)</t>
  </si>
  <si>
    <t xml:space="preserve">Образовательные программы среднего профессионального образования </t>
  </si>
  <si>
    <t>программы подготовки по профессиям рабочих, служащих</t>
  </si>
  <si>
    <t>программы подготовки специалистов среднего звена</t>
  </si>
  <si>
    <t>Основные программы профессионального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</si>
  <si>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</si>
  <si>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</si>
  <si>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 служащих</t>
  </si>
  <si>
    <t xml:space="preserve">Дополнительные профессиональные программы </t>
  </si>
  <si>
    <t>Основные общеобразовательные программы</t>
  </si>
  <si>
    <t>Дополнительные общеобразовательные программы</t>
  </si>
  <si>
    <t>Код специальности</t>
  </si>
  <si>
    <t>Код cпециаль- ности</t>
  </si>
  <si>
    <t>Числен-ность студен-тов на всех курсах (сумма гр.4, 6, 8, 10, 12, 14)</t>
  </si>
  <si>
    <t>в том числе подготовка:</t>
  </si>
  <si>
    <t xml:space="preserve">базо-
вая   </t>
  </si>
  <si>
    <t xml:space="preserve">углуб-лен-
ная   </t>
  </si>
  <si>
    <t xml:space="preserve">Из них обучаются  (из гр.16):       </t>
  </si>
  <si>
    <t>за счет бюджет-ных ассиг-нований феде-раль-ного бюджета (сумма гр.5, 7, 9, 11, 13, 15)</t>
  </si>
  <si>
    <t>Всего по программам подготовки специалистов среднего звена (сумма строк 01, 02)</t>
  </si>
  <si>
    <t>базового</t>
  </si>
  <si>
    <t>повышен-
ного</t>
  </si>
  <si>
    <t>30</t>
  </si>
  <si>
    <t>31</t>
  </si>
  <si>
    <t>Выпуск фактичес-кий - итого (сумма гр.22-23)</t>
  </si>
  <si>
    <t>Из него (из гр.24) обучались:</t>
  </si>
  <si>
    <t>(сумма гр.28-31)</t>
  </si>
  <si>
    <t>освоили образовательную программу с использованием электронного обучения</t>
  </si>
  <si>
    <t>(09)</t>
  </si>
  <si>
    <t>Из общего контингента (из стр.03, гр.16, р.2.1.2) - обучаются по образовательным программам с использованием:</t>
  </si>
  <si>
    <t>дистанционных образовательных технологий</t>
  </si>
  <si>
    <t>электронного обучения</t>
  </si>
  <si>
    <t>(10)</t>
  </si>
  <si>
    <t>(11)</t>
  </si>
  <si>
    <t xml:space="preserve">Код специальности </t>
  </si>
  <si>
    <t>Принято
(сумма 
гр.5-6, 7-9)</t>
  </si>
  <si>
    <t xml:space="preserve">базовая </t>
  </si>
  <si>
    <t xml:space="preserve">углубленная </t>
  </si>
  <si>
    <t xml:space="preserve">Из них (из гр.16) жен-
щины       </t>
  </si>
  <si>
    <t>Из него (из гр.27):</t>
  </si>
  <si>
    <t xml:space="preserve">обучают-ся за счет бюджет-ных ассигно-ваний феде-рального бюджета (сумма гр.5, 7, 9, 11, 13, 15) </t>
  </si>
  <si>
    <t xml:space="preserve">Базовая подготовка </t>
  </si>
  <si>
    <t>Подготовка повышен-ного уровня</t>
  </si>
  <si>
    <t xml:space="preserve">Выпуск фактический -
итого (сумма гр.21-22)  </t>
  </si>
  <si>
    <t>Из него (из гр.23) за счет бюджетных ассигнований федерального бюджета</t>
  </si>
  <si>
    <t>(сумма гр.26-28)</t>
  </si>
  <si>
    <t>Из общего выпуска (из стр.03, гр.23, р.2.1.4):</t>
  </si>
  <si>
    <t>Всего 
(сумма граф 4, 7)</t>
  </si>
  <si>
    <t>из них (из графы 8)</t>
  </si>
  <si>
    <t>из них (из графы 4)</t>
  </si>
  <si>
    <t>переведено с других форм обучения данной образовательной организации</t>
  </si>
  <si>
    <t>переведено из других образовательных организаций  и образовательных организаций высшего образования</t>
  </si>
  <si>
    <t>переведено в другие образовательные организации и образовательные организации высшего образования</t>
  </si>
  <si>
    <t>по собственному желанию</t>
  </si>
  <si>
    <t>из них (из строки 12) по неуспеваемости</t>
  </si>
  <si>
    <t>из них (из строки 13) не прошли итоговую аттестацию</t>
  </si>
  <si>
    <t>Выбыло студентов - всего 
(сумма строк 08-12, 15, 16)</t>
  </si>
  <si>
    <t>за счет бюджетных ассигно-ваний федераль-ного бюджета</t>
  </si>
  <si>
    <t xml:space="preserve">Код специаль-ности </t>
  </si>
  <si>
    <t>Выбыло студентов с 1 курса</t>
  </si>
  <si>
    <t>по неуспеваемости</t>
  </si>
  <si>
    <t>по другим причинам</t>
  </si>
  <si>
    <r>
      <t xml:space="preserve">в том числе обучавшихся </t>
    </r>
    <r>
      <rPr>
        <sz val="10"/>
        <rFont val="Times New Roman"/>
        <family val="1"/>
      </rPr>
      <t>(из графы 4)</t>
    </r>
  </si>
  <si>
    <r>
      <t xml:space="preserve">в том числе обучавшихся </t>
    </r>
    <r>
      <rPr>
        <sz val="10"/>
        <rFont val="Times New Roman"/>
        <family val="1"/>
      </rPr>
      <t>(из графы 9)</t>
    </r>
  </si>
  <si>
    <t>N 
стро-ки</t>
  </si>
  <si>
    <t>Всего по программам подготовки специалистов среднего звена
(сумма строк 01, 02)</t>
  </si>
  <si>
    <t xml:space="preserve"> за счет бюджетных ассигно-ваний бюджета субъекта Российской Федерации</t>
  </si>
  <si>
    <t>за счет бюджетных ассигно-ваний местного бюджета</t>
  </si>
  <si>
    <t>Раздел 2.2.1. Сведения о выбытии студентов по специальностям по неуспеваемости и другим причинам</t>
  </si>
  <si>
    <t>Продолжение подраздела 2.2.1</t>
  </si>
  <si>
    <t>Выбыло студентов с 2 курса</t>
  </si>
  <si>
    <r>
      <t xml:space="preserve">в том числе обучавшихся </t>
    </r>
    <r>
      <rPr>
        <sz val="10"/>
        <rFont val="Times New Roman"/>
        <family val="1"/>
      </rPr>
      <t>(из графы 14)</t>
    </r>
  </si>
  <si>
    <r>
      <t xml:space="preserve">в том числе обучавшихся </t>
    </r>
    <r>
      <rPr>
        <sz val="10"/>
        <rFont val="Times New Roman"/>
        <family val="1"/>
      </rPr>
      <t>(из графы 19)</t>
    </r>
  </si>
  <si>
    <t>Выбыло студентов с 3 курса</t>
  </si>
  <si>
    <r>
      <t xml:space="preserve">в том числе обучавшихся </t>
    </r>
    <r>
      <rPr>
        <sz val="10"/>
        <rFont val="Times New Roman"/>
        <family val="1"/>
      </rPr>
      <t>(из графы 24)</t>
    </r>
  </si>
  <si>
    <r>
      <t xml:space="preserve">в том числе обучавшихся </t>
    </r>
    <r>
      <rPr>
        <sz val="10"/>
        <rFont val="Times New Roman"/>
        <family val="1"/>
      </rPr>
      <t>(из графы 29)</t>
    </r>
  </si>
  <si>
    <t>Выбыло студентов с 4 курса</t>
  </si>
  <si>
    <r>
      <t xml:space="preserve">в том числе обучавшихся </t>
    </r>
    <r>
      <rPr>
        <sz val="10"/>
        <rFont val="Times New Roman"/>
        <family val="1"/>
      </rPr>
      <t>(из графы 34)</t>
    </r>
  </si>
  <si>
    <r>
      <t xml:space="preserve">в том числе обучавшихся </t>
    </r>
    <r>
      <rPr>
        <sz val="10"/>
        <rFont val="Times New Roman"/>
        <family val="1"/>
      </rPr>
      <t>(из графы 39)</t>
    </r>
  </si>
  <si>
    <t>Выбыло студентов с 5 курса</t>
  </si>
  <si>
    <r>
      <t xml:space="preserve">в том числе обучавшихся </t>
    </r>
    <r>
      <rPr>
        <sz val="10"/>
        <rFont val="Times New Roman"/>
        <family val="1"/>
      </rPr>
      <t>(из графы 44)</t>
    </r>
  </si>
  <si>
    <r>
      <t xml:space="preserve">в том числе обучавшихся </t>
    </r>
    <r>
      <rPr>
        <sz val="10"/>
        <rFont val="Times New Roman"/>
        <family val="1"/>
      </rPr>
      <t>(из графы 49)</t>
    </r>
  </si>
  <si>
    <t>Выбыло студентов с 6 курса</t>
  </si>
  <si>
    <r>
      <t xml:space="preserve">в том числе обучавшихся </t>
    </r>
    <r>
      <rPr>
        <sz val="10"/>
        <rFont val="Times New Roman"/>
        <family val="1"/>
      </rPr>
      <t>(из графы 54)</t>
    </r>
  </si>
  <si>
    <r>
      <t xml:space="preserve">в том числе обучавшихся </t>
    </r>
    <r>
      <rPr>
        <sz val="10"/>
        <rFont val="Times New Roman"/>
        <family val="1"/>
      </rPr>
      <t>(из графы 59)</t>
    </r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</si>
  <si>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</si>
  <si>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</si>
  <si>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</si>
  <si>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</si>
  <si>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</si>
  <si>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</si>
  <si>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</si>
  <si>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</si>
  <si>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</si>
  <si>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</si>
  <si>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</si>
  <si>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</si>
  <si>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</si>
  <si>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</si>
  <si>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</si>
  <si>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</si>
  <si>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</si>
  <si>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</si>
  <si>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</si>
  <si>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</si>
  <si>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</si>
  <si>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</si>
  <si>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</si>
  <si>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</si>
  <si>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</si>
  <si>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</si>
  <si>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</si>
  <si>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</si>
  <si>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</si>
  <si>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</si>
  <si>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</si>
  <si>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</si>
  <si>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Студенты, обучающиеся на основании договора о целевом обучении (из строк 02-04)</t>
  </si>
  <si>
    <t>Численность студентов с ограниченными возможностями здоровья (ОВЗ) (из строки 01)</t>
  </si>
  <si>
    <t>из них (из строки 12) обучаются по адаптированным образовательным программам</t>
  </si>
  <si>
    <t>из них (из строки 14) обучаются по адаптированным образовательным программам</t>
  </si>
  <si>
    <t>Численность детей-инвалидов (из строки 14)</t>
  </si>
  <si>
    <t>из них (из строки 16) обучаются по адаптированным образовательным программам</t>
  </si>
  <si>
    <t>в том числе дети-инвалиды</t>
  </si>
  <si>
    <t>за счет бюджетных ассигнова-ний бюджета субъекта Российской Федерации</t>
  </si>
  <si>
    <t>Всего (сумма строк 02, 06, 08, 10)</t>
  </si>
  <si>
    <t xml:space="preserve">общеобразовательных организаций </t>
  </si>
  <si>
    <t>за счет бюджет-
ных ассиг-нований федераль-ного бюджета</t>
  </si>
  <si>
    <t xml:space="preserve">N стро- ки   </t>
  </si>
  <si>
    <t xml:space="preserve">Код государс- тва по ОКСМ   </t>
  </si>
  <si>
    <t>феде-раль- ного бюд-жета</t>
  </si>
  <si>
    <t xml:space="preserve">с пол-ным возме-ще- нием стои-мости обу-чения </t>
  </si>
  <si>
    <t>2.7. Распределение численности студентов, приема и выпуска по гражданству</t>
  </si>
  <si>
    <t>2.8. Распределение численности студентов, приема и выпуска по возрасту и полу</t>
  </si>
  <si>
    <t>из них женщины</t>
  </si>
  <si>
    <t>в возрасте моложе 13 лет</t>
  </si>
  <si>
    <t xml:space="preserve">30-34 </t>
  </si>
  <si>
    <t xml:space="preserve">35-39 </t>
  </si>
  <si>
    <t>Для граф 3, 4, 7, 8 указать возраст по состоянию на 1 января текущего календарного года, для граф 5, 6  - по состоянию на 1 января следующего календарного года.</t>
  </si>
  <si>
    <t>Из гр.3 имеют  педагоги-ческий стаж работы, всего (сумма                 11-16)</t>
  </si>
  <si>
    <r>
      <t>1.3. Сведения об образовательных программах, реализуемых организацией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(заполняют юридические лица)</t>
    </r>
  </si>
  <si>
    <t>базовая</t>
  </si>
  <si>
    <t>восстановлено из числа ранее отчисленных</t>
  </si>
  <si>
    <t>восстановлено из рядов Вооруженных Сил</t>
  </si>
  <si>
    <t>2.3. Распределение численности студентов, приема и выпуска по источникам финансирования обучения.
Подготовка студентов с ограниченными возможностями здоровья</t>
  </si>
  <si>
    <t>из них (из гр.4)</t>
  </si>
  <si>
    <t>из них (из гр.9)</t>
  </si>
  <si>
    <t>бюд-жета суб-ъекта Рос-сий-ской Феде-рации</t>
  </si>
  <si>
    <t>031</t>
  </si>
  <si>
    <t>051</t>
  </si>
  <si>
    <t>Принято (сумма 
гр.6-7, 
8-11)</t>
  </si>
  <si>
    <t xml:space="preserve">уг-
луб-лен-
ная   </t>
  </si>
  <si>
    <t>Всего по программам подготовки специалистов среднего звена 
(сумма строк 01, 02)</t>
  </si>
  <si>
    <t>в том числе подготовка</t>
  </si>
  <si>
    <t xml:space="preserve">Из них (из гр.16)       </t>
  </si>
  <si>
    <t>Чис-
лен-ность студен-тов на всех курсах (сумма гр.4, 6, 8, 10, 12, 14)</t>
  </si>
  <si>
    <t>Из него обучавшихся (из гр.25):</t>
  </si>
  <si>
    <t>Инвалиды 1 и 2 групп, инвалиды с детства</t>
  </si>
  <si>
    <t>(без внешних совместителей и работающих по договорам гражданско-правового характера; возраст следует указать на 1 января 2015 г.)</t>
  </si>
  <si>
    <t>от 02.10.2014 N 598</t>
  </si>
  <si>
    <t>из них (из гр.4):</t>
  </si>
  <si>
    <t>из них (из гр.8):</t>
  </si>
  <si>
    <t>из них (из гр.12):</t>
  </si>
  <si>
    <t>преподаватели -
организаторы основ 
безопасности 
жизнедеятельности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</si>
</sst>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center" vertical="top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0" xfId="53">
      <alignment/>
      <protection/>
    </xf>
    <xf numFmtId="0" fontId="0" fillId="0" borderId="0" xfId="0" applyAlignment="1">
      <alignment wrapText="1"/>
    </xf>
    <xf numFmtId="49" fontId="12" fillId="0" borderId="13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justify" wrapText="1"/>
    </xf>
    <xf numFmtId="49" fontId="11" fillId="0" borderId="0" xfId="0" applyNumberFormat="1" applyFont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justify" wrapText="1"/>
    </xf>
    <xf numFmtId="49" fontId="14" fillId="0" borderId="19" xfId="0" applyNumberFormat="1" applyFont="1" applyBorder="1" applyAlignment="1">
      <alignment horizontal="center" wrapText="1"/>
    </xf>
    <xf numFmtId="0" fontId="4" fillId="0" borderId="0" xfId="53" applyAlignment="1">
      <alignment vertical="top"/>
      <protection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wrapText="1"/>
    </xf>
    <xf numFmtId="49" fontId="4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53" applyNumberFormat="1" applyFont="1" applyAlignment="1">
      <alignment horizontal="right" wrapText="1"/>
      <protection/>
    </xf>
    <xf numFmtId="49" fontId="4" fillId="0" borderId="0" xfId="53" applyNumberFormat="1" applyFont="1" applyAlignment="1">
      <alignment horizontal="left" wrapText="1"/>
      <protection/>
    </xf>
    <xf numFmtId="49" fontId="15" fillId="0" borderId="13" xfId="0" applyNumberFormat="1" applyFont="1" applyBorder="1" applyAlignment="1">
      <alignment horizontal="left" wrapText="1"/>
    </xf>
    <xf numFmtId="49" fontId="16" fillId="0" borderId="12" xfId="0" applyNumberFormat="1" applyFont="1" applyBorder="1" applyAlignment="1">
      <alignment horizontal="left" wrapText="1"/>
    </xf>
    <xf numFmtId="49" fontId="9" fillId="0" borderId="0" xfId="53" applyNumberFormat="1" applyFont="1" applyAlignment="1">
      <alignment horizontal="right" wrapText="1"/>
      <protection/>
    </xf>
    <xf numFmtId="49" fontId="9" fillId="0" borderId="0" xfId="53" applyNumberFormat="1" applyFont="1" applyAlignment="1">
      <alignment horizontal="left" wrapText="1"/>
      <protection/>
    </xf>
    <xf numFmtId="1" fontId="4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" fontId="5" fillId="0" borderId="19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left" wrapText="1" indent="2"/>
    </xf>
    <xf numFmtId="0" fontId="4" fillId="0" borderId="0" xfId="53" applyBorder="1" applyAlignment="1">
      <alignment vertical="top"/>
      <protection/>
    </xf>
    <xf numFmtId="49" fontId="16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justify" wrapText="1"/>
    </xf>
    <xf numFmtId="49" fontId="5" fillId="0" borderId="18" xfId="0" applyNumberFormat="1" applyFont="1" applyBorder="1" applyAlignment="1">
      <alignment horizontal="left" wrapText="1" indent="1"/>
    </xf>
    <xf numFmtId="49" fontId="5" fillId="0" borderId="13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2"/>
    </xf>
    <xf numFmtId="49" fontId="5" fillId="0" borderId="13" xfId="0" applyNumberFormat="1" applyFont="1" applyBorder="1" applyAlignment="1">
      <alignment horizontal="left" wrapText="1" indent="2"/>
    </xf>
    <xf numFmtId="49" fontId="5" fillId="0" borderId="18" xfId="0" applyNumberFormat="1" applyFont="1" applyBorder="1" applyAlignment="1">
      <alignment horizontal="left" wrapText="1" indent="2"/>
    </xf>
    <xf numFmtId="49" fontId="5" fillId="0" borderId="18" xfId="0" applyNumberFormat="1" applyFont="1" applyBorder="1" applyAlignment="1">
      <alignment horizontal="left" wrapText="1" indent="3"/>
    </xf>
    <xf numFmtId="49" fontId="5" fillId="0" borderId="13" xfId="0" applyNumberFormat="1" applyFont="1" applyBorder="1" applyAlignment="1">
      <alignment horizontal="left" wrapText="1" indent="3"/>
    </xf>
    <xf numFmtId="49" fontId="5" fillId="0" borderId="1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1"/>
    </xf>
    <xf numFmtId="49" fontId="5" fillId="0" borderId="2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center" wrapText="1"/>
    </xf>
    <xf numFmtId="49" fontId="5" fillId="0" borderId="18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left" indent="1"/>
    </xf>
    <xf numFmtId="49" fontId="5" fillId="0" borderId="14" xfId="0" applyNumberFormat="1" applyFont="1" applyBorder="1" applyAlignment="1">
      <alignment horizontal="left" wrapText="1" indent="2"/>
    </xf>
    <xf numFmtId="49" fontId="5" fillId="0" borderId="18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left" wrapText="1" indent="1"/>
    </xf>
    <xf numFmtId="49" fontId="5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indent="2"/>
    </xf>
    <xf numFmtId="49" fontId="5" fillId="0" borderId="23" xfId="0" applyNumberFormat="1" applyFont="1" applyBorder="1" applyAlignment="1">
      <alignment horizontal="left" wrapText="1" indent="2"/>
    </xf>
    <xf numFmtId="1" fontId="9" fillId="0" borderId="17" xfId="53" applyNumberFormat="1" applyFont="1" applyBorder="1" applyAlignment="1">
      <alignment horizontal="center" wrapText="1"/>
      <protection/>
    </xf>
    <xf numFmtId="49" fontId="4" fillId="0" borderId="0" xfId="0" applyNumberFormat="1" applyFont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13" xfId="0" applyNumberFormat="1" applyFont="1" applyBorder="1" applyAlignment="1">
      <alignment horizontal="left" wrapText="1" indent="1"/>
    </xf>
    <xf numFmtId="49" fontId="13" fillId="0" borderId="13" xfId="0" applyNumberFormat="1" applyFont="1" applyBorder="1" applyAlignment="1">
      <alignment horizontal="left" inden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left" wrapText="1" indent="4"/>
    </xf>
    <xf numFmtId="49" fontId="5" fillId="0" borderId="14" xfId="0" applyNumberFormat="1" applyFont="1" applyBorder="1" applyAlignment="1">
      <alignment horizontal="left" wrapText="1" indent="3"/>
    </xf>
    <xf numFmtId="49" fontId="21" fillId="0" borderId="18" xfId="0" applyNumberFormat="1" applyFont="1" applyBorder="1" applyAlignment="1">
      <alignment wrapText="1"/>
    </xf>
    <xf numFmtId="49" fontId="21" fillId="0" borderId="13" xfId="0" applyNumberFormat="1" applyFont="1" applyBorder="1" applyAlignment="1">
      <alignment wrapText="1"/>
    </xf>
    <xf numFmtId="49" fontId="22" fillId="0" borderId="18" xfId="0" applyNumberFormat="1" applyFont="1" applyBorder="1" applyAlignment="1">
      <alignment wrapText="1"/>
    </xf>
    <xf numFmtId="49" fontId="14" fillId="0" borderId="18" xfId="0" applyNumberFormat="1" applyFont="1" applyBorder="1" applyAlignment="1">
      <alignment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" fontId="9" fillId="0" borderId="16" xfId="53" applyNumberFormat="1" applyFont="1" applyBorder="1" applyAlignment="1">
      <alignment horizontal="center" wrapText="1"/>
      <protection/>
    </xf>
    <xf numFmtId="1" fontId="9" fillId="0" borderId="17" xfId="53" applyNumberFormat="1" applyFont="1" applyBorder="1" applyAlignment="1">
      <alignment horizontal="center" wrapText="1"/>
      <protection/>
    </xf>
    <xf numFmtId="49" fontId="16" fillId="0" borderId="0" xfId="0" applyNumberFormat="1" applyFont="1" applyAlignment="1">
      <alignment horizontal="left" wrapText="1" indent="1"/>
    </xf>
    <xf numFmtId="49" fontId="16" fillId="0" borderId="0" xfId="0" applyNumberFormat="1" applyFont="1" applyAlignment="1">
      <alignment horizontal="left"/>
    </xf>
    <xf numFmtId="1" fontId="9" fillId="0" borderId="0" xfId="53" applyNumberFormat="1" applyFont="1" applyAlignment="1">
      <alignment horizontal="center" wrapText="1"/>
      <protection/>
    </xf>
    <xf numFmtId="0" fontId="4" fillId="0" borderId="16" xfId="53" applyFont="1" applyBorder="1" applyAlignment="1">
      <alignment horizontal="right" vertical="top"/>
      <protection/>
    </xf>
    <xf numFmtId="0" fontId="4" fillId="0" borderId="16" xfId="53" applyBorder="1" applyAlignment="1">
      <alignment horizontal="right" vertical="top"/>
      <protection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justify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5" fillId="0" borderId="2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0" fillId="0" borderId="1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wrapText="1" indent="1"/>
    </xf>
    <xf numFmtId="1" fontId="4" fillId="0" borderId="17" xfId="53" applyNumberFormat="1" applyFont="1" applyBorder="1" applyAlignment="1">
      <alignment horizontal="center" wrapText="1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wrapText="1"/>
    </xf>
    <xf numFmtId="49" fontId="5" fillId="0" borderId="2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" fontId="4" fillId="0" borderId="0" xfId="53" applyNumberFormat="1" applyFont="1" applyAlignment="1">
      <alignment horizontal="center" wrapText="1"/>
      <protection/>
    </xf>
    <xf numFmtId="1" fontId="4" fillId="0" borderId="16" xfId="53" applyNumberFormat="1" applyFont="1" applyBorder="1" applyAlignment="1">
      <alignment horizontal="center" wrapText="1"/>
      <protection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justify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/>
      <protection/>
    </xf>
    <xf numFmtId="49" fontId="5" fillId="0" borderId="16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justify" vertical="center"/>
    </xf>
    <xf numFmtId="49" fontId="6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justify" vertical="center" wrapText="1"/>
    </xf>
    <xf numFmtId="49" fontId="4" fillId="0" borderId="24" xfId="0" applyNumberFormat="1" applyFont="1" applyBorder="1" applyAlignment="1">
      <alignment horizontal="left" vertical="center" indent="2"/>
    </xf>
    <xf numFmtId="49" fontId="4" fillId="0" borderId="17" xfId="0" applyNumberFormat="1" applyFont="1" applyBorder="1" applyAlignment="1">
      <alignment horizontal="left" vertical="center" indent="2"/>
    </xf>
    <xf numFmtId="49" fontId="4" fillId="0" borderId="21" xfId="0" applyNumberFormat="1" applyFont="1" applyBorder="1" applyAlignment="1">
      <alignment horizontal="left" vertical="center" indent="2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 vertical="top" wrapText="1"/>
    </xf>
    <xf numFmtId="49" fontId="5" fillId="0" borderId="16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justify" wrapText="1"/>
    </xf>
    <xf numFmtId="49" fontId="18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95250</xdr:rowOff>
    </xdr:from>
    <xdr:to>
      <xdr:col>3</xdr:col>
      <xdr:colOff>371475</xdr:colOff>
      <xdr:row>27</xdr:row>
      <xdr:rowOff>19050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52768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17</xdr:col>
      <xdr:colOff>0</xdr:colOff>
      <xdr:row>26</xdr:row>
      <xdr:rowOff>104775</xdr:rowOff>
    </xdr:from>
    <xdr:to>
      <xdr:col>17</xdr:col>
      <xdr:colOff>247650</xdr:colOff>
      <xdr:row>27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00950" y="60960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95250</xdr:rowOff>
    </xdr:from>
    <xdr:to>
      <xdr:col>20</xdr:col>
      <xdr:colOff>47625</xdr:colOff>
      <xdr:row>27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01000" y="60864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257175</xdr:colOff>
      <xdr:row>26</xdr:row>
      <xdr:rowOff>104775</xdr:rowOff>
    </xdr:from>
    <xdr:to>
      <xdr:col>21</xdr:col>
      <xdr:colOff>133350</xdr:colOff>
      <xdr:row>27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39225" y="60960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190500</xdr:colOff>
      <xdr:row>22</xdr:row>
      <xdr:rowOff>47625</xdr:rowOff>
    </xdr:from>
    <xdr:to>
      <xdr:col>9</xdr:col>
      <xdr:colOff>285750</xdr:colOff>
      <xdr:row>24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05150" y="53911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22</xdr:row>
      <xdr:rowOff>57150</xdr:rowOff>
    </xdr:from>
    <xdr:to>
      <xdr:col>15</xdr:col>
      <xdr:colOff>200025</xdr:colOff>
      <xdr:row>24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62575" y="54006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85725</xdr:rowOff>
    </xdr:from>
    <xdr:to>
      <xdr:col>9</xdr:col>
      <xdr:colOff>238125</xdr:colOff>
      <xdr:row>27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6076950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228600</xdr:colOff>
      <xdr:row>26</xdr:row>
      <xdr:rowOff>85725</xdr:rowOff>
    </xdr:from>
    <xdr:to>
      <xdr:col>15</xdr:col>
      <xdr:colOff>95250</xdr:colOff>
      <xdr:row>27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86450" y="60769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24</xdr:row>
      <xdr:rowOff>76200</xdr:rowOff>
    </xdr:from>
    <xdr:to>
      <xdr:col>22</xdr:col>
      <xdr:colOff>95250</xdr:colOff>
      <xdr:row>28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743575"/>
          <a:ext cx="66103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2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203" t="s">
        <v>41</v>
      </c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5"/>
      <c r="BP1" s="164"/>
      <c r="BQ1" s="165"/>
      <c r="BR1" s="165"/>
      <c r="BS1" s="165"/>
      <c r="BT1" s="165"/>
      <c r="BU1" s="165"/>
      <c r="BV1" s="165"/>
      <c r="BW1" s="165"/>
      <c r="BX1" s="165"/>
      <c r="BY1" s="165"/>
      <c r="BZ1" s="165"/>
    </row>
    <row r="2" spans="1:78" ht="12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</row>
    <row r="3" spans="1:78" ht="12.75" customHeight="1">
      <c r="A3" s="159"/>
      <c r="B3" s="159"/>
      <c r="C3" s="159"/>
      <c r="D3" s="159"/>
      <c r="E3" s="159"/>
      <c r="F3" s="159"/>
      <c r="G3" s="159"/>
      <c r="H3" s="160"/>
      <c r="I3" s="193" t="s">
        <v>42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5"/>
      <c r="BS3" s="164"/>
      <c r="BT3" s="165"/>
      <c r="BU3" s="165"/>
      <c r="BV3" s="165"/>
      <c r="BW3" s="165"/>
      <c r="BX3" s="165"/>
      <c r="BY3" s="165"/>
      <c r="BZ3" s="165"/>
    </row>
    <row r="4" spans="1:78" ht="12.75" customHeight="1">
      <c r="A4" s="159"/>
      <c r="B4" s="159"/>
      <c r="C4" s="159"/>
      <c r="D4" s="159"/>
      <c r="E4" s="159"/>
      <c r="F4" s="159"/>
      <c r="G4" s="159"/>
      <c r="H4" s="160"/>
      <c r="I4" s="206" t="s">
        <v>43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8"/>
      <c r="BS4" s="164"/>
      <c r="BT4" s="165"/>
      <c r="BU4" s="165"/>
      <c r="BV4" s="165"/>
      <c r="BW4" s="165"/>
      <c r="BX4" s="165"/>
      <c r="BY4" s="165"/>
      <c r="BZ4" s="165"/>
    </row>
    <row r="5" spans="1:78" ht="12.75" customHeight="1">
      <c r="A5" s="159"/>
      <c r="B5" s="159"/>
      <c r="C5" s="159"/>
      <c r="D5" s="159"/>
      <c r="E5" s="159"/>
      <c r="F5" s="159"/>
      <c r="G5" s="159"/>
      <c r="H5" s="160"/>
      <c r="I5" s="206" t="s">
        <v>44</v>
      </c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8"/>
      <c r="BS5" s="164"/>
      <c r="BT5" s="165"/>
      <c r="BU5" s="165"/>
      <c r="BV5" s="165"/>
      <c r="BW5" s="165"/>
      <c r="BX5" s="165"/>
      <c r="BY5" s="165"/>
      <c r="BZ5" s="165"/>
    </row>
    <row r="6" spans="1:78" ht="12.75" customHeight="1">
      <c r="A6" s="159"/>
      <c r="B6" s="159"/>
      <c r="C6" s="159"/>
      <c r="D6" s="159"/>
      <c r="E6" s="159"/>
      <c r="F6" s="159"/>
      <c r="G6" s="159"/>
      <c r="H6" s="160"/>
      <c r="I6" s="209" t="s">
        <v>45</v>
      </c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1"/>
      <c r="BS6" s="164"/>
      <c r="BT6" s="165"/>
      <c r="BU6" s="165"/>
      <c r="BV6" s="165"/>
      <c r="BW6" s="165"/>
      <c r="BX6" s="165"/>
      <c r="BY6" s="165"/>
      <c r="BZ6" s="165"/>
    </row>
    <row r="7" spans="1:78" ht="12.75" customHeight="1">
      <c r="A7" s="159"/>
      <c r="B7" s="159"/>
      <c r="C7" s="159"/>
      <c r="D7" s="159"/>
      <c r="E7" s="159"/>
      <c r="F7" s="159"/>
      <c r="G7" s="159"/>
      <c r="H7" s="159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S7" s="159"/>
      <c r="BT7" s="159"/>
      <c r="BU7" s="159"/>
      <c r="BV7" s="159"/>
      <c r="BW7" s="159"/>
      <c r="BX7" s="159"/>
      <c r="BY7" s="159"/>
      <c r="BZ7" s="159"/>
    </row>
    <row r="8" spans="1:78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  <c r="M8" s="169" t="s">
        <v>39</v>
      </c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1"/>
      <c r="BO8" s="212"/>
      <c r="BP8" s="212"/>
      <c r="BQ8" s="212"/>
      <c r="BR8" s="212"/>
      <c r="BS8" s="165"/>
      <c r="BT8" s="165"/>
      <c r="BU8" s="165"/>
      <c r="BV8" s="165"/>
      <c r="BW8" s="165"/>
      <c r="BX8" s="165"/>
      <c r="BY8" s="165"/>
      <c r="BZ8" s="165"/>
    </row>
    <row r="9" spans="1:78" ht="12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1:78" ht="43.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0"/>
      <c r="O10" s="186" t="s">
        <v>252</v>
      </c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8"/>
      <c r="BM10" s="164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</row>
    <row r="11" spans="1:78" ht="13.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60"/>
      <c r="O11" s="181" t="s">
        <v>46</v>
      </c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3"/>
      <c r="AJ11" s="183"/>
      <c r="AK11" s="183"/>
      <c r="AL11" s="183"/>
      <c r="AM11" s="9" t="s">
        <v>47</v>
      </c>
      <c r="AN11" s="183"/>
      <c r="AO11" s="183"/>
      <c r="AP11" s="183"/>
      <c r="AQ11" s="183"/>
      <c r="AR11" s="184" t="s">
        <v>48</v>
      </c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5"/>
      <c r="BM11" s="164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</row>
    <row r="12" spans="1:78" ht="13.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/>
      <c r="O12" s="178"/>
      <c r="P12" s="179"/>
      <c r="Q12" s="179"/>
      <c r="R12" s="179"/>
      <c r="S12" s="179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79"/>
      <c r="BI12" s="179"/>
      <c r="BJ12" s="179"/>
      <c r="BK12" s="179"/>
      <c r="BL12" s="180"/>
      <c r="BM12" s="164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</row>
    <row r="13" spans="1:78" ht="13.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  <c r="O13" s="178"/>
      <c r="P13" s="179"/>
      <c r="Q13" s="179"/>
      <c r="R13" s="179"/>
      <c r="S13" s="179"/>
      <c r="T13" s="179" t="s">
        <v>329</v>
      </c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80"/>
      <c r="BM13" s="164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</row>
    <row r="14" spans="1:78" ht="3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O14" s="178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80"/>
      <c r="BM14" s="164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</row>
    <row r="15" spans="1:78" ht="13.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  <c r="O15" s="181" t="s">
        <v>49</v>
      </c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3"/>
      <c r="AR15" s="183"/>
      <c r="AS15" s="183"/>
      <c r="AT15" s="183"/>
      <c r="AU15" s="184" t="s">
        <v>50</v>
      </c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5"/>
      <c r="BM15" s="164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ht="4.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  <c r="O16" s="161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3"/>
      <c r="BM16" s="164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78" ht="12.7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1:78" ht="12.75" customHeight="1">
      <c r="A18" s="169" t="s">
        <v>37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1"/>
      <c r="AU18" s="169" t="s">
        <v>38</v>
      </c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1"/>
      <c r="BI18" s="230" t="s">
        <v>51</v>
      </c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2"/>
    </row>
    <row r="19" spans="1:78" ht="12.75" customHeight="1">
      <c r="A19" s="166" t="s">
        <v>253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8"/>
      <c r="AU19" s="221" t="s">
        <v>338</v>
      </c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3"/>
      <c r="BI19" s="222" t="s">
        <v>339</v>
      </c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</row>
    <row r="20" spans="1:78" ht="12.75" customHeight="1">
      <c r="A20" s="233" t="s">
        <v>254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5"/>
      <c r="AU20" s="224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6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</row>
    <row r="21" spans="1:78" ht="12.7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9"/>
      <c r="AU21" s="224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6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</row>
    <row r="22" spans="1:78" ht="12.7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9"/>
      <c r="AU22" s="224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6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</row>
    <row r="23" spans="1:78" ht="13.5" customHeight="1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7"/>
      <c r="AU23" s="224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6"/>
      <c r="BI23" s="212" t="s">
        <v>502</v>
      </c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</row>
    <row r="24" spans="1:78" ht="13.5" customHeight="1">
      <c r="A24" s="215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7"/>
      <c r="AU24" s="224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6"/>
      <c r="BI24" s="198" t="s">
        <v>35</v>
      </c>
      <c r="BJ24" s="198"/>
      <c r="BK24" s="198"/>
      <c r="BL24" s="198"/>
      <c r="BM24" s="162"/>
      <c r="BN24" s="162"/>
      <c r="BO24" s="162"/>
      <c r="BP24" s="162"/>
      <c r="BQ24" s="162"/>
      <c r="BR24" s="162"/>
      <c r="BS24" s="162"/>
      <c r="BT24" s="199" t="s">
        <v>36</v>
      </c>
      <c r="BU24" s="199"/>
      <c r="BV24" s="162"/>
      <c r="BW24" s="162"/>
      <c r="BX24" s="162"/>
      <c r="BY24" s="159"/>
      <c r="BZ24" s="159"/>
    </row>
    <row r="25" spans="1:78" ht="3.75" customHeight="1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7"/>
      <c r="AU25" s="224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6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</row>
    <row r="26" spans="1:78" ht="12.75" customHeight="1">
      <c r="A26" s="218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20"/>
      <c r="AU26" s="227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9"/>
      <c r="BI26" s="190" t="s">
        <v>52</v>
      </c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1"/>
    </row>
    <row r="27" spans="1:78" ht="12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</row>
    <row r="28" spans="1:78" ht="12.75" customHeight="1">
      <c r="A28" s="175" t="s">
        <v>255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6"/>
    </row>
    <row r="29" spans="1:78" ht="3" customHeight="1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2"/>
    </row>
    <row r="30" spans="1:78" ht="12.75" customHeight="1">
      <c r="A30" s="175" t="s">
        <v>27</v>
      </c>
      <c r="B30" s="176"/>
      <c r="C30" s="176"/>
      <c r="D30" s="176"/>
      <c r="E30" s="176"/>
      <c r="F30" s="176"/>
      <c r="G30" s="176"/>
      <c r="H30" s="176"/>
      <c r="I30" s="176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5"/>
    </row>
    <row r="31" spans="1:78" ht="3.75" customHeight="1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2"/>
    </row>
    <row r="32" spans="1:78" ht="12.75" customHeight="1">
      <c r="A32" s="196" t="s">
        <v>34</v>
      </c>
      <c r="B32" s="196"/>
      <c r="C32" s="196"/>
      <c r="D32" s="196"/>
      <c r="E32" s="196"/>
      <c r="F32" s="196"/>
      <c r="G32" s="172" t="s">
        <v>31</v>
      </c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4"/>
    </row>
    <row r="33" spans="1:78" ht="39" customHeight="1">
      <c r="A33" s="197"/>
      <c r="B33" s="197"/>
      <c r="C33" s="197"/>
      <c r="D33" s="197"/>
      <c r="E33" s="197"/>
      <c r="F33" s="197"/>
      <c r="G33" s="172" t="s">
        <v>40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4"/>
      <c r="Y33" s="172" t="s">
        <v>32</v>
      </c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4"/>
      <c r="AQ33" s="172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4"/>
      <c r="BI33" s="172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4"/>
    </row>
    <row r="34" spans="1:78" ht="12.75" customHeight="1">
      <c r="A34" s="189">
        <v>1</v>
      </c>
      <c r="B34" s="189"/>
      <c r="C34" s="189"/>
      <c r="D34" s="189"/>
      <c r="E34" s="189"/>
      <c r="F34" s="189"/>
      <c r="G34" s="190" t="s">
        <v>28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2"/>
      <c r="Y34" s="190" t="s">
        <v>29</v>
      </c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2"/>
      <c r="AQ34" s="190" t="s">
        <v>30</v>
      </c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2"/>
      <c r="BI34" s="190" t="s">
        <v>54</v>
      </c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2"/>
    </row>
    <row r="35" spans="1:78" ht="12.75" customHeight="1">
      <c r="A35" s="189" t="s">
        <v>53</v>
      </c>
      <c r="B35" s="189"/>
      <c r="C35" s="189"/>
      <c r="D35" s="189"/>
      <c r="E35" s="189"/>
      <c r="F35" s="189"/>
      <c r="G35" s="190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2"/>
      <c r="Y35" s="190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2"/>
      <c r="AQ35" s="190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2"/>
      <c r="BI35" s="190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50:73" ht="12" customHeight="1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63:73" ht="12" customHeight="1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sheetProtection/>
  <mergeCells count="106">
    <mergeCell ref="I1:K1"/>
    <mergeCell ref="BI23:BZ23"/>
    <mergeCell ref="A24:AT24"/>
    <mergeCell ref="A29:BZ29"/>
    <mergeCell ref="I9:BR9"/>
    <mergeCell ref="A23:AT23"/>
    <mergeCell ref="A17:BZ17"/>
    <mergeCell ref="AU18:BG18"/>
    <mergeCell ref="BI18:BZ18"/>
    <mergeCell ref="A20:AT20"/>
    <mergeCell ref="BP1:BR1"/>
    <mergeCell ref="A30:I30"/>
    <mergeCell ref="J30:BY30"/>
    <mergeCell ref="A25:AT25"/>
    <mergeCell ref="BI25:BZ25"/>
    <mergeCell ref="A26:AT26"/>
    <mergeCell ref="BI26:BZ26"/>
    <mergeCell ref="AU19:BG26"/>
    <mergeCell ref="BI19:BZ22"/>
    <mergeCell ref="A27:BZ27"/>
    <mergeCell ref="BI34:BZ34"/>
    <mergeCell ref="I8:L8"/>
    <mergeCell ref="L1:BO1"/>
    <mergeCell ref="L2:BO2"/>
    <mergeCell ref="I4:BR4"/>
    <mergeCell ref="I5:BR5"/>
    <mergeCell ref="I6:BR6"/>
    <mergeCell ref="M8:BN8"/>
    <mergeCell ref="BO8:BR8"/>
    <mergeCell ref="J7:BQ7"/>
    <mergeCell ref="A32:F33"/>
    <mergeCell ref="G32:BZ32"/>
    <mergeCell ref="BI24:BL24"/>
    <mergeCell ref="BM24:BS24"/>
    <mergeCell ref="BT24:BU24"/>
    <mergeCell ref="BV24:BX24"/>
    <mergeCell ref="BY24:BZ24"/>
    <mergeCell ref="A31:BZ31"/>
    <mergeCell ref="BP2:BR2"/>
    <mergeCell ref="I3:BR3"/>
    <mergeCell ref="A5:H5"/>
    <mergeCell ref="I2:K2"/>
    <mergeCell ref="A3:H3"/>
    <mergeCell ref="A6:H6"/>
    <mergeCell ref="BS1:BZ1"/>
    <mergeCell ref="BS2:BZ2"/>
    <mergeCell ref="BS3:BZ3"/>
    <mergeCell ref="BS4:BZ4"/>
    <mergeCell ref="BS5:BZ5"/>
    <mergeCell ref="BS6:BZ6"/>
    <mergeCell ref="A1:H1"/>
    <mergeCell ref="A2:H2"/>
    <mergeCell ref="A4:H4"/>
    <mergeCell ref="BI35:BZ35"/>
    <mergeCell ref="A9:H9"/>
    <mergeCell ref="BS7:BZ7"/>
    <mergeCell ref="BS8:BZ8"/>
    <mergeCell ref="A7:H7"/>
    <mergeCell ref="A8:H8"/>
    <mergeCell ref="BS9:BZ9"/>
    <mergeCell ref="A35:F35"/>
    <mergeCell ref="G34:X34"/>
    <mergeCell ref="G35:X35"/>
    <mergeCell ref="Y34:AP34"/>
    <mergeCell ref="AQ34:BH34"/>
    <mergeCell ref="Y35:AP35"/>
    <mergeCell ref="AQ35:BH35"/>
    <mergeCell ref="A34:F34"/>
    <mergeCell ref="BM10:BZ10"/>
    <mergeCell ref="A11:N11"/>
    <mergeCell ref="O11:AH11"/>
    <mergeCell ref="AI11:AL11"/>
    <mergeCell ref="AN11:AQ11"/>
    <mergeCell ref="AR11:BL11"/>
    <mergeCell ref="BM11:BZ11"/>
    <mergeCell ref="A10:N10"/>
    <mergeCell ref="O10:BL10"/>
    <mergeCell ref="BM12:BZ12"/>
    <mergeCell ref="A13:N13"/>
    <mergeCell ref="O13:S13"/>
    <mergeCell ref="T13:BG13"/>
    <mergeCell ref="BH13:BL13"/>
    <mergeCell ref="BM13:BZ13"/>
    <mergeCell ref="A12:N12"/>
    <mergeCell ref="O12:S12"/>
    <mergeCell ref="T12:BG12"/>
    <mergeCell ref="BH12:BL12"/>
    <mergeCell ref="X28:BY28"/>
    <mergeCell ref="A14:N14"/>
    <mergeCell ref="O14:BL14"/>
    <mergeCell ref="BM14:BZ14"/>
    <mergeCell ref="A15:N15"/>
    <mergeCell ref="O15:AP15"/>
    <mergeCell ref="AQ15:AT15"/>
    <mergeCell ref="AU15:BL15"/>
    <mergeCell ref="BM15:BZ15"/>
    <mergeCell ref="A16:N16"/>
    <mergeCell ref="O16:BL16"/>
    <mergeCell ref="BM16:BZ16"/>
    <mergeCell ref="A19:AT19"/>
    <mergeCell ref="A18:AT18"/>
    <mergeCell ref="G33:X33"/>
    <mergeCell ref="Y33:AP33"/>
    <mergeCell ref="AQ33:BH33"/>
    <mergeCell ref="BI33:BZ33"/>
    <mergeCell ref="A28:W28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SheetLayoutView="100" zoomScalePageLayoutView="0" workbookViewId="0" topLeftCell="A1">
      <selection activeCell="C8" sqref="C8"/>
    </sheetView>
  </sheetViews>
  <sheetFormatPr defaultColWidth="1.875" defaultRowHeight="12.75"/>
  <cols>
    <col min="1" max="1" width="48.125" style="1" customWidth="1"/>
    <col min="2" max="2" width="6.25390625" style="1" customWidth="1"/>
    <col min="3" max="8" width="13.375" style="1" customWidth="1"/>
    <col min="9" max="9" width="1.00390625" style="1" customWidth="1"/>
    <col min="10" max="16384" width="1.875" style="1" customWidth="1"/>
  </cols>
  <sheetData>
    <row r="1" spans="1:8" ht="12.75">
      <c r="A1" s="199"/>
      <c r="B1" s="199"/>
      <c r="C1" s="199"/>
      <c r="D1" s="199"/>
      <c r="E1" s="199"/>
      <c r="F1" s="199"/>
      <c r="G1" s="199"/>
      <c r="H1" s="199"/>
    </row>
    <row r="2" spans="1:8" ht="30" customHeight="1">
      <c r="A2" s="354" t="s">
        <v>487</v>
      </c>
      <c r="B2" s="354"/>
      <c r="C2" s="354"/>
      <c r="D2" s="354"/>
      <c r="E2" s="354"/>
      <c r="F2" s="354"/>
      <c r="G2" s="354"/>
      <c r="H2" s="354"/>
    </row>
    <row r="3" spans="1:8" ht="12.75">
      <c r="A3" s="199"/>
      <c r="B3" s="199"/>
      <c r="C3" s="199"/>
      <c r="D3" s="199"/>
      <c r="E3" s="199"/>
      <c r="F3" s="199"/>
      <c r="G3" s="199"/>
      <c r="H3" s="199"/>
    </row>
    <row r="4" spans="1:8" ht="12.75">
      <c r="A4" s="248" t="s">
        <v>85</v>
      </c>
      <c r="B4" s="248"/>
      <c r="C4" s="248"/>
      <c r="D4" s="248"/>
      <c r="E4" s="248"/>
      <c r="F4" s="248"/>
      <c r="G4" s="248"/>
      <c r="H4" s="248"/>
    </row>
    <row r="5" spans="1:8" ht="25.5" customHeight="1">
      <c r="A5" s="239"/>
      <c r="B5" s="239" t="s">
        <v>182</v>
      </c>
      <c r="C5" s="172" t="s">
        <v>204</v>
      </c>
      <c r="D5" s="173"/>
      <c r="E5" s="174"/>
      <c r="F5" s="172" t="s">
        <v>304</v>
      </c>
      <c r="G5" s="173"/>
      <c r="H5" s="174"/>
    </row>
    <row r="6" spans="1:8" ht="25.5">
      <c r="A6" s="196"/>
      <c r="B6" s="196"/>
      <c r="C6" s="8" t="s">
        <v>102</v>
      </c>
      <c r="D6" s="8" t="s">
        <v>100</v>
      </c>
      <c r="E6" s="8" t="s">
        <v>101</v>
      </c>
      <c r="F6" s="8" t="s">
        <v>102</v>
      </c>
      <c r="G6" s="8" t="s">
        <v>100</v>
      </c>
      <c r="H6" s="8" t="s">
        <v>101</v>
      </c>
    </row>
    <row r="7" spans="1:8" ht="12.75">
      <c r="A7" s="10" t="s">
        <v>59</v>
      </c>
      <c r="B7" s="10" t="s">
        <v>28</v>
      </c>
      <c r="C7" s="10" t="s">
        <v>29</v>
      </c>
      <c r="D7" s="10" t="s">
        <v>30</v>
      </c>
      <c r="E7" s="10" t="s">
        <v>54</v>
      </c>
      <c r="F7" s="10" t="s">
        <v>64</v>
      </c>
      <c r="G7" s="10" t="s">
        <v>65</v>
      </c>
      <c r="H7" s="10" t="s">
        <v>66</v>
      </c>
    </row>
    <row r="8" spans="1:8" ht="12.75" customHeight="1">
      <c r="A8" s="102" t="s">
        <v>25</v>
      </c>
      <c r="B8" s="61" t="s">
        <v>60</v>
      </c>
      <c r="C8" s="37">
        <f aca="true" t="shared" si="0" ref="C8:H8">SUM(C9:C13)</f>
        <v>0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</row>
    <row r="9" spans="1:8" ht="12.75">
      <c r="A9" s="103" t="s">
        <v>303</v>
      </c>
      <c r="B9" s="39"/>
      <c r="C9" s="40"/>
      <c r="D9" s="40"/>
      <c r="E9" s="40"/>
      <c r="F9" s="40"/>
      <c r="G9" s="40"/>
      <c r="H9" s="40"/>
    </row>
    <row r="10" spans="1:8" ht="12.75">
      <c r="A10" s="133" t="s">
        <v>274</v>
      </c>
      <c r="B10" s="61" t="s">
        <v>62</v>
      </c>
      <c r="C10" s="37"/>
      <c r="D10" s="37"/>
      <c r="E10" s="37"/>
      <c r="F10" s="37"/>
      <c r="G10" s="37"/>
      <c r="H10" s="37"/>
    </row>
    <row r="11" spans="1:8" ht="25.5">
      <c r="A11" s="105" t="s">
        <v>297</v>
      </c>
      <c r="B11" s="61" t="s">
        <v>72</v>
      </c>
      <c r="C11" s="37"/>
      <c r="D11" s="37"/>
      <c r="E11" s="37"/>
      <c r="F11" s="37"/>
      <c r="G11" s="37"/>
      <c r="H11" s="37"/>
    </row>
    <row r="12" spans="1:8" ht="12.75">
      <c r="A12" s="105" t="s">
        <v>298</v>
      </c>
      <c r="B12" s="61" t="s">
        <v>73</v>
      </c>
      <c r="C12" s="37"/>
      <c r="D12" s="37"/>
      <c r="E12" s="37"/>
      <c r="F12" s="37"/>
      <c r="G12" s="37"/>
      <c r="H12" s="37"/>
    </row>
    <row r="13" spans="1:8" ht="25.5">
      <c r="A13" s="106" t="s">
        <v>299</v>
      </c>
      <c r="B13" s="61" t="s">
        <v>74</v>
      </c>
      <c r="C13" s="37">
        <f aca="true" t="shared" si="1" ref="C13:H13">SUM(C14:C17)</f>
        <v>0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</row>
    <row r="14" spans="1:8" ht="12.75">
      <c r="A14" s="108" t="s">
        <v>300</v>
      </c>
      <c r="B14" s="39"/>
      <c r="C14" s="306"/>
      <c r="D14" s="306"/>
      <c r="E14" s="306"/>
      <c r="F14" s="306"/>
      <c r="G14" s="306"/>
      <c r="H14" s="306"/>
    </row>
    <row r="15" spans="1:8" ht="12.75">
      <c r="A15" s="109" t="s">
        <v>301</v>
      </c>
      <c r="B15" s="61" t="s">
        <v>75</v>
      </c>
      <c r="C15" s="307"/>
      <c r="D15" s="307"/>
      <c r="E15" s="307"/>
      <c r="F15" s="307"/>
      <c r="G15" s="307"/>
      <c r="H15" s="307"/>
    </row>
    <row r="16" spans="1:8" ht="12.75">
      <c r="A16" s="109" t="s">
        <v>205</v>
      </c>
      <c r="B16" s="61" t="s">
        <v>76</v>
      </c>
      <c r="C16" s="37"/>
      <c r="D16" s="37"/>
      <c r="E16" s="37"/>
      <c r="F16" s="37"/>
      <c r="G16" s="37"/>
      <c r="H16" s="37"/>
    </row>
    <row r="17" spans="1:8" ht="12.75">
      <c r="A17" s="109" t="s">
        <v>206</v>
      </c>
      <c r="B17" s="61" t="s">
        <v>77</v>
      </c>
      <c r="C17" s="37"/>
      <c r="D17" s="37"/>
      <c r="E17" s="37"/>
      <c r="F17" s="37"/>
      <c r="G17" s="37"/>
      <c r="H17" s="37"/>
    </row>
    <row r="18" spans="1:8" ht="25.5">
      <c r="A18" s="42" t="s">
        <v>460</v>
      </c>
      <c r="B18" s="36" t="s">
        <v>78</v>
      </c>
      <c r="C18" s="37"/>
      <c r="D18" s="37"/>
      <c r="E18" s="37"/>
      <c r="F18" s="37"/>
      <c r="G18" s="37"/>
      <c r="H18" s="37"/>
    </row>
    <row r="19" spans="1:8" ht="38.25">
      <c r="A19" s="42" t="s">
        <v>302</v>
      </c>
      <c r="B19" s="36">
        <v>10</v>
      </c>
      <c r="C19" s="37"/>
      <c r="D19" s="37"/>
      <c r="E19" s="37"/>
      <c r="F19" s="37"/>
      <c r="G19" s="37"/>
      <c r="H19" s="37"/>
    </row>
    <row r="20" spans="1:8" ht="25.5">
      <c r="A20" s="110" t="s">
        <v>26</v>
      </c>
      <c r="B20" s="61">
        <v>11</v>
      </c>
      <c r="C20" s="88" t="s">
        <v>224</v>
      </c>
      <c r="D20" s="88" t="s">
        <v>224</v>
      </c>
      <c r="E20" s="88" t="s">
        <v>224</v>
      </c>
      <c r="F20" s="37"/>
      <c r="G20" s="37"/>
      <c r="H20" s="37"/>
    </row>
    <row r="21" spans="1:8" ht="25.5" customHeight="1">
      <c r="A21" s="42" t="s">
        <v>461</v>
      </c>
      <c r="B21" s="61">
        <v>12</v>
      </c>
      <c r="C21" s="37"/>
      <c r="D21" s="37"/>
      <c r="E21" s="37"/>
      <c r="F21" s="37"/>
      <c r="G21" s="37"/>
      <c r="H21" s="37"/>
    </row>
    <row r="22" spans="1:8" ht="25.5">
      <c r="A22" s="44" t="s">
        <v>462</v>
      </c>
      <c r="B22" s="61">
        <v>13</v>
      </c>
      <c r="C22" s="37"/>
      <c r="D22" s="37"/>
      <c r="E22" s="37"/>
      <c r="F22" s="37"/>
      <c r="G22" s="37"/>
      <c r="H22" s="37"/>
    </row>
    <row r="23" spans="1:8" ht="12.75" customHeight="1">
      <c r="A23" s="42" t="s">
        <v>207</v>
      </c>
      <c r="B23" s="61">
        <v>14</v>
      </c>
      <c r="C23" s="37"/>
      <c r="D23" s="37"/>
      <c r="E23" s="37"/>
      <c r="F23" s="37"/>
      <c r="G23" s="37"/>
      <c r="H23" s="37"/>
    </row>
    <row r="24" spans="1:8" ht="25.5" customHeight="1">
      <c r="A24" s="44" t="s">
        <v>463</v>
      </c>
      <c r="B24" s="61">
        <v>15</v>
      </c>
      <c r="C24" s="37"/>
      <c r="D24" s="37"/>
      <c r="E24" s="37"/>
      <c r="F24" s="37"/>
      <c r="G24" s="37"/>
      <c r="H24" s="37"/>
    </row>
    <row r="25" spans="1:8" ht="12.75">
      <c r="A25" s="42" t="s">
        <v>464</v>
      </c>
      <c r="B25" s="61">
        <v>16</v>
      </c>
      <c r="C25" s="37"/>
      <c r="D25" s="37"/>
      <c r="E25" s="37"/>
      <c r="F25" s="37"/>
      <c r="G25" s="37"/>
      <c r="H25" s="37"/>
    </row>
    <row r="26" spans="1:8" ht="25.5">
      <c r="A26" s="44" t="s">
        <v>465</v>
      </c>
      <c r="B26" s="61">
        <v>17</v>
      </c>
      <c r="C26" s="37"/>
      <c r="D26" s="37"/>
      <c r="E26" s="37"/>
      <c r="F26" s="37"/>
      <c r="G26" s="37"/>
      <c r="H26" s="37"/>
    </row>
  </sheetData>
  <sheetProtection/>
  <mergeCells count="14">
    <mergeCell ref="F5:H5"/>
    <mergeCell ref="A1:H1"/>
    <mergeCell ref="A2:H2"/>
    <mergeCell ref="A3:H3"/>
    <mergeCell ref="A4:H4"/>
    <mergeCell ref="A5:A6"/>
    <mergeCell ref="B5:B6"/>
    <mergeCell ref="C5:E5"/>
    <mergeCell ref="G14:G15"/>
    <mergeCell ref="H14:H15"/>
    <mergeCell ref="C14:C15"/>
    <mergeCell ref="D14:D15"/>
    <mergeCell ref="E14:E15"/>
    <mergeCell ref="F14:F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16356" min="24" max="16356" man="1"/>
    <brk id="21488" min="316" max="3992" man="1"/>
    <brk id="21488" min="328" max="39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SheetLayoutView="100" zoomScalePageLayoutView="0" workbookViewId="0" topLeftCell="A1">
      <selection activeCell="G9" sqref="G9"/>
    </sheetView>
  </sheetViews>
  <sheetFormatPr defaultColWidth="1.875" defaultRowHeight="12.75"/>
  <cols>
    <col min="1" max="1" width="22.00390625" style="1" customWidth="1"/>
    <col min="2" max="2" width="9.00390625" style="1" customWidth="1"/>
    <col min="3" max="3" width="6.375" style="1" customWidth="1"/>
    <col min="4" max="4" width="19.375" style="1" customWidth="1"/>
    <col min="5" max="6" width="9.75390625" style="1" customWidth="1"/>
    <col min="7" max="8" width="19.375" style="1" customWidth="1"/>
    <col min="9" max="10" width="10.875" style="1" customWidth="1"/>
    <col min="11" max="16384" width="1.875" style="1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63" t="s">
        <v>235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248" t="s">
        <v>85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ht="12.75" customHeight="1">
      <c r="A5" s="355"/>
      <c r="B5" s="355"/>
      <c r="C5" s="355"/>
      <c r="D5" s="355"/>
      <c r="E5" s="355"/>
      <c r="F5" s="29" t="s">
        <v>36</v>
      </c>
      <c r="G5" s="312" t="s">
        <v>221</v>
      </c>
      <c r="H5" s="314" t="s">
        <v>200</v>
      </c>
      <c r="I5" s="316"/>
      <c r="J5" s="315"/>
    </row>
    <row r="6" spans="1:10" ht="12.75" customHeight="1">
      <c r="A6" s="355"/>
      <c r="B6" s="355"/>
      <c r="C6" s="355"/>
      <c r="D6" s="355"/>
      <c r="E6" s="355"/>
      <c r="F6" s="30" t="s">
        <v>218</v>
      </c>
      <c r="G6" s="364"/>
      <c r="H6" s="32" t="s">
        <v>219</v>
      </c>
      <c r="I6" s="365" t="s">
        <v>294</v>
      </c>
      <c r="J6" s="366"/>
    </row>
    <row r="7" spans="1:10" ht="12.75">
      <c r="A7" s="355"/>
      <c r="B7" s="355"/>
      <c r="C7" s="355"/>
      <c r="D7" s="355"/>
      <c r="E7" s="355"/>
      <c r="F7" s="31"/>
      <c r="G7" s="313"/>
      <c r="H7" s="33" t="s">
        <v>220</v>
      </c>
      <c r="I7" s="367"/>
      <c r="J7" s="368"/>
    </row>
    <row r="8" spans="1:10" ht="12.75">
      <c r="A8" s="355" t="s">
        <v>59</v>
      </c>
      <c r="B8" s="355"/>
      <c r="C8" s="355"/>
      <c r="D8" s="355"/>
      <c r="E8" s="355"/>
      <c r="F8" s="34">
        <v>2</v>
      </c>
      <c r="G8" s="33">
        <v>3</v>
      </c>
      <c r="H8" s="33">
        <v>4</v>
      </c>
      <c r="I8" s="314">
        <v>5</v>
      </c>
      <c r="J8" s="315"/>
    </row>
    <row r="9" spans="1:10" ht="12.75">
      <c r="A9" s="362" t="s">
        <v>222</v>
      </c>
      <c r="B9" s="362"/>
      <c r="C9" s="362"/>
      <c r="D9" s="362"/>
      <c r="E9" s="362"/>
      <c r="F9" s="35" t="s">
        <v>60</v>
      </c>
      <c r="G9" s="37">
        <f>H9+I9</f>
        <v>0</v>
      </c>
      <c r="H9" s="37"/>
      <c r="I9" s="289"/>
      <c r="J9" s="291"/>
    </row>
    <row r="10" spans="1:10" ht="12.75">
      <c r="A10" s="369" t="s">
        <v>236</v>
      </c>
      <c r="B10" s="362"/>
      <c r="C10" s="362"/>
      <c r="D10" s="362"/>
      <c r="E10" s="362"/>
      <c r="F10" s="35" t="s">
        <v>62</v>
      </c>
      <c r="G10" s="37">
        <f>H10+I10</f>
        <v>0</v>
      </c>
      <c r="H10" s="37"/>
      <c r="I10" s="289"/>
      <c r="J10" s="291"/>
    </row>
    <row r="11" spans="1:10" ht="12.75">
      <c r="A11" s="370" t="s">
        <v>223</v>
      </c>
      <c r="B11" s="371"/>
      <c r="C11" s="371"/>
      <c r="D11" s="371"/>
      <c r="E11" s="372"/>
      <c r="F11" s="35" t="s">
        <v>72</v>
      </c>
      <c r="G11" s="37">
        <f>H11+I11</f>
        <v>0</v>
      </c>
      <c r="H11" s="37"/>
      <c r="I11" s="289"/>
      <c r="J11" s="291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.75">
      <c r="A14" s="245" t="s">
        <v>217</v>
      </c>
      <c r="B14" s="245"/>
      <c r="C14" s="245"/>
      <c r="D14" s="245"/>
      <c r="E14" s="245"/>
      <c r="F14" s="245"/>
      <c r="G14" s="245"/>
      <c r="H14" s="245"/>
      <c r="I14" s="245"/>
      <c r="J14" s="245"/>
    </row>
    <row r="15" spans="1:10" ht="12.7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</row>
    <row r="16" spans="1:10" ht="12.75">
      <c r="A16" s="248" t="s">
        <v>85</v>
      </c>
      <c r="B16" s="248"/>
      <c r="C16" s="248"/>
      <c r="D16" s="248"/>
      <c r="E16" s="248"/>
      <c r="F16" s="248"/>
      <c r="G16" s="248"/>
      <c r="H16" s="248"/>
      <c r="I16" s="248"/>
      <c r="J16" s="248"/>
    </row>
    <row r="17" spans="1:10" ht="39" customHeight="1">
      <c r="A17" s="221"/>
      <c r="B17" s="223"/>
      <c r="C17" s="239" t="s">
        <v>182</v>
      </c>
      <c r="D17" s="239" t="s">
        <v>215</v>
      </c>
      <c r="E17" s="172" t="s">
        <v>98</v>
      </c>
      <c r="F17" s="173"/>
      <c r="G17" s="174"/>
      <c r="H17" s="239" t="s">
        <v>216</v>
      </c>
      <c r="I17" s="197" t="s">
        <v>500</v>
      </c>
      <c r="J17" s="197"/>
    </row>
    <row r="18" spans="1:10" ht="63.75" customHeight="1">
      <c r="A18" s="227"/>
      <c r="B18" s="229"/>
      <c r="C18" s="196"/>
      <c r="D18" s="196"/>
      <c r="E18" s="227" t="s">
        <v>56</v>
      </c>
      <c r="F18" s="229"/>
      <c r="G18" s="26" t="s">
        <v>208</v>
      </c>
      <c r="H18" s="196"/>
      <c r="I18" s="8" t="s">
        <v>56</v>
      </c>
      <c r="J18" s="8" t="s">
        <v>466</v>
      </c>
    </row>
    <row r="19" spans="1:10" ht="12.75">
      <c r="A19" s="356" t="s">
        <v>59</v>
      </c>
      <c r="B19" s="357"/>
      <c r="C19" s="10" t="s">
        <v>28</v>
      </c>
      <c r="D19" s="10" t="s">
        <v>29</v>
      </c>
      <c r="E19" s="356" t="s">
        <v>30</v>
      </c>
      <c r="F19" s="357"/>
      <c r="G19" s="10" t="s">
        <v>54</v>
      </c>
      <c r="H19" s="10" t="s">
        <v>64</v>
      </c>
      <c r="I19" s="10" t="s">
        <v>65</v>
      </c>
      <c r="J19" s="10" t="s">
        <v>66</v>
      </c>
    </row>
    <row r="20" spans="1:10" ht="12.75">
      <c r="A20" s="358" t="s">
        <v>99</v>
      </c>
      <c r="B20" s="359"/>
      <c r="C20" s="10" t="s">
        <v>60</v>
      </c>
      <c r="D20" s="24"/>
      <c r="E20" s="360"/>
      <c r="F20" s="361"/>
      <c r="G20" s="24"/>
      <c r="H20" s="24"/>
      <c r="I20" s="24"/>
      <c r="J20" s="24"/>
    </row>
    <row r="21" spans="1:10" ht="12.75">
      <c r="A21" s="358" t="s">
        <v>100</v>
      </c>
      <c r="B21" s="359"/>
      <c r="C21" s="10" t="s">
        <v>62</v>
      </c>
      <c r="D21" s="24"/>
      <c r="E21" s="360"/>
      <c r="F21" s="361"/>
      <c r="G21" s="24"/>
      <c r="H21" s="24"/>
      <c r="I21" s="24"/>
      <c r="J21" s="24"/>
    </row>
    <row r="22" spans="1:10" ht="12.75">
      <c r="A22" s="358" t="s">
        <v>101</v>
      </c>
      <c r="B22" s="359"/>
      <c r="C22" s="10" t="s">
        <v>72</v>
      </c>
      <c r="D22" s="24"/>
      <c r="E22" s="360"/>
      <c r="F22" s="361"/>
      <c r="G22" s="24"/>
      <c r="H22" s="24"/>
      <c r="I22" s="24"/>
      <c r="J22" s="24"/>
    </row>
    <row r="23" spans="1:10" ht="12.75" customHeight="1">
      <c r="A23" s="213"/>
      <c r="B23" s="213"/>
      <c r="C23" s="213"/>
      <c r="D23" s="213"/>
      <c r="E23" s="213"/>
      <c r="F23" s="213"/>
      <c r="G23" s="17"/>
      <c r="H23" s="17"/>
      <c r="I23" s="17"/>
      <c r="J23" s="17"/>
    </row>
    <row r="24" spans="1:9" ht="12.75" customHeight="1">
      <c r="A24" s="2" t="s">
        <v>209</v>
      </c>
      <c r="B24" s="2"/>
      <c r="C24" s="2"/>
      <c r="D24" s="2"/>
      <c r="E24" s="2"/>
      <c r="F24" s="2"/>
      <c r="G24" s="23" t="s">
        <v>210</v>
      </c>
      <c r="H24" s="38"/>
      <c r="I24" s="2" t="s">
        <v>195</v>
      </c>
    </row>
    <row r="25" spans="1:9" ht="12.75" customHeight="1">
      <c r="A25" s="2" t="s">
        <v>211</v>
      </c>
      <c r="B25" s="2"/>
      <c r="C25" s="2"/>
      <c r="D25" s="2"/>
      <c r="E25" s="2"/>
      <c r="F25" s="2"/>
      <c r="G25" s="23" t="s">
        <v>94</v>
      </c>
      <c r="H25" s="28"/>
      <c r="I25" s="2" t="s">
        <v>195</v>
      </c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159" t="s">
        <v>209</v>
      </c>
      <c r="B48" s="159"/>
      <c r="C48" s="159"/>
      <c r="D48" s="159"/>
      <c r="E48" s="159"/>
      <c r="F48" s="159"/>
      <c r="G48" s="7" t="s">
        <v>210</v>
      </c>
      <c r="H48" s="27"/>
      <c r="I48" s="38"/>
      <c r="J48" s="1" t="s">
        <v>195</v>
      </c>
    </row>
    <row r="49" spans="1:10" ht="12.75">
      <c r="A49" s="159" t="s">
        <v>211</v>
      </c>
      <c r="B49" s="159"/>
      <c r="C49" s="159"/>
      <c r="D49" s="159"/>
      <c r="E49" s="159"/>
      <c r="F49" s="159"/>
      <c r="G49" s="7" t="s">
        <v>94</v>
      </c>
      <c r="H49" s="28"/>
      <c r="I49" s="38"/>
      <c r="J49" s="1" t="s">
        <v>195</v>
      </c>
    </row>
    <row r="50" spans="1:10" ht="12.75">
      <c r="A50" s="199"/>
      <c r="B50" s="199"/>
      <c r="C50" s="199"/>
      <c r="D50" s="199"/>
      <c r="E50" s="199"/>
      <c r="F50" s="199"/>
      <c r="G50" s="199"/>
      <c r="H50" s="199"/>
      <c r="I50" s="199"/>
      <c r="J50" s="199"/>
    </row>
  </sheetData>
  <sheetProtection/>
  <mergeCells count="36">
    <mergeCell ref="I17:J17"/>
    <mergeCell ref="A17:B18"/>
    <mergeCell ref="I8:J8"/>
    <mergeCell ref="I9:J9"/>
    <mergeCell ref="I10:J10"/>
    <mergeCell ref="I11:J11"/>
    <mergeCell ref="E17:G17"/>
    <mergeCell ref="A10:E10"/>
    <mergeCell ref="A11:E11"/>
    <mergeCell ref="H17:H18"/>
    <mergeCell ref="A2:J2"/>
    <mergeCell ref="G5:G7"/>
    <mergeCell ref="H5:J5"/>
    <mergeCell ref="A5:E7"/>
    <mergeCell ref="A4:J4"/>
    <mergeCell ref="I6:J7"/>
    <mergeCell ref="A9:E9"/>
    <mergeCell ref="A15:J15"/>
    <mergeCell ref="A50:J50"/>
    <mergeCell ref="A23:F23"/>
    <mergeCell ref="A48:F48"/>
    <mergeCell ref="A49:F49"/>
    <mergeCell ref="E18:F18"/>
    <mergeCell ref="D17:D18"/>
    <mergeCell ref="A22:B22"/>
    <mergeCell ref="E22:F22"/>
    <mergeCell ref="A8:E8"/>
    <mergeCell ref="A19:B19"/>
    <mergeCell ref="A21:B21"/>
    <mergeCell ref="C17:C18"/>
    <mergeCell ref="A14:J14"/>
    <mergeCell ref="A16:J16"/>
    <mergeCell ref="E19:F19"/>
    <mergeCell ref="E20:F20"/>
    <mergeCell ref="E21:F21"/>
    <mergeCell ref="A20:B2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C8" sqref="C8"/>
    </sheetView>
  </sheetViews>
  <sheetFormatPr defaultColWidth="8.00390625" defaultRowHeight="12.75"/>
  <cols>
    <col min="1" max="1" width="40.00390625" style="53" customWidth="1"/>
    <col min="2" max="2" width="4.75390625" style="53" customWidth="1"/>
    <col min="3" max="3" width="9.75390625" style="53" customWidth="1"/>
    <col min="4" max="4" width="8.25390625" style="53" customWidth="1"/>
    <col min="5" max="5" width="8.875" style="53" customWidth="1"/>
    <col min="6" max="6" width="10.625" style="53" customWidth="1"/>
    <col min="7" max="7" width="9.00390625" style="53" customWidth="1"/>
    <col min="8" max="8" width="8.75390625" style="53" customWidth="1"/>
    <col min="9" max="9" width="7.00390625" style="53" customWidth="1"/>
    <col min="10" max="10" width="9.375" style="53" customWidth="1"/>
    <col min="11" max="11" width="10.25390625" style="53" customWidth="1"/>
    <col min="12" max="12" width="9.00390625" style="53" customWidth="1"/>
    <col min="13" max="17" width="0.74609375" style="53" customWidth="1"/>
    <col min="18" max="16384" width="8.00390625" style="53" customWidth="1"/>
  </cols>
  <sheetData>
    <row r="1" spans="1:12" ht="17.25" customHeight="1">
      <c r="A1" s="377" t="s">
        <v>212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2" ht="12.75" customHeight="1">
      <c r="A2" s="378" t="s">
        <v>85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2.75">
      <c r="A3" s="351"/>
      <c r="B3" s="351" t="s">
        <v>158</v>
      </c>
      <c r="C3" s="344" t="s">
        <v>204</v>
      </c>
      <c r="D3" s="345"/>
      <c r="E3" s="345"/>
      <c r="F3" s="345"/>
      <c r="G3" s="346"/>
      <c r="H3" s="344" t="s">
        <v>304</v>
      </c>
      <c r="I3" s="345"/>
      <c r="J3" s="345"/>
      <c r="K3" s="345"/>
      <c r="L3" s="346"/>
    </row>
    <row r="4" spans="1:12" ht="12.75">
      <c r="A4" s="352"/>
      <c r="B4" s="352"/>
      <c r="C4" s="351" t="s">
        <v>188</v>
      </c>
      <c r="D4" s="344" t="s">
        <v>102</v>
      </c>
      <c r="E4" s="345"/>
      <c r="F4" s="345"/>
      <c r="G4" s="346"/>
      <c r="H4" s="379" t="s">
        <v>188</v>
      </c>
      <c r="I4" s="344" t="s">
        <v>102</v>
      </c>
      <c r="J4" s="345"/>
      <c r="K4" s="345"/>
      <c r="L4" s="374"/>
    </row>
    <row r="5" spans="1:12" ht="12.75">
      <c r="A5" s="352"/>
      <c r="B5" s="352"/>
      <c r="C5" s="352"/>
      <c r="D5" s="351" t="s">
        <v>91</v>
      </c>
      <c r="E5" s="344" t="s">
        <v>488</v>
      </c>
      <c r="F5" s="345"/>
      <c r="G5" s="374"/>
      <c r="H5" s="380"/>
      <c r="I5" s="351" t="s">
        <v>91</v>
      </c>
      <c r="J5" s="344" t="s">
        <v>489</v>
      </c>
      <c r="K5" s="345"/>
      <c r="L5" s="374"/>
    </row>
    <row r="6" spans="1:12" ht="105.75" customHeight="1">
      <c r="A6" s="353"/>
      <c r="B6" s="353"/>
      <c r="C6" s="353"/>
      <c r="D6" s="373"/>
      <c r="E6" s="41" t="s">
        <v>470</v>
      </c>
      <c r="F6" s="41" t="s">
        <v>467</v>
      </c>
      <c r="G6" s="41" t="s">
        <v>243</v>
      </c>
      <c r="H6" s="381"/>
      <c r="I6" s="373"/>
      <c r="J6" s="41" t="s">
        <v>470</v>
      </c>
      <c r="K6" s="41" t="s">
        <v>467</v>
      </c>
      <c r="L6" s="41" t="s">
        <v>243</v>
      </c>
    </row>
    <row r="7" spans="1:12" ht="12.7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 t="s">
        <v>64</v>
      </c>
      <c r="G7" s="61" t="s">
        <v>65</v>
      </c>
      <c r="H7" s="61" t="s">
        <v>66</v>
      </c>
      <c r="I7" s="61" t="s">
        <v>67</v>
      </c>
      <c r="J7" s="61" t="s">
        <v>68</v>
      </c>
      <c r="K7" s="61" t="s">
        <v>69</v>
      </c>
      <c r="L7" s="61" t="s">
        <v>70</v>
      </c>
    </row>
    <row r="8" spans="1:12" ht="12.75">
      <c r="A8" s="110" t="s">
        <v>468</v>
      </c>
      <c r="B8" s="61" t="s">
        <v>60</v>
      </c>
      <c r="C8" s="37">
        <f>SUM(C10,C15,C17,C19)</f>
        <v>0</v>
      </c>
      <c r="D8" s="37">
        <f aca="true" t="shared" si="0" ref="D8:L8">SUM(D10,D15,D17,D19)</f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</row>
    <row r="9" spans="1:12" ht="10.5" customHeight="1">
      <c r="A9" s="103" t="s">
        <v>90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25.5">
      <c r="A10" s="104" t="s">
        <v>305</v>
      </c>
      <c r="B10" s="61" t="s">
        <v>62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36" customHeight="1">
      <c r="A11" s="106" t="s">
        <v>213</v>
      </c>
      <c r="B11" s="61" t="s">
        <v>72</v>
      </c>
      <c r="C11" s="37">
        <f>C12+C15</f>
        <v>0</v>
      </c>
      <c r="D11" s="37">
        <f aca="true" t="shared" si="1" ref="D11:L11">D12+D15</f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37">
        <f t="shared" si="1"/>
        <v>0</v>
      </c>
    </row>
    <row r="12" spans="1:12" ht="10.5" customHeight="1">
      <c r="A12" s="108" t="s">
        <v>214</v>
      </c>
      <c r="B12" s="375" t="s">
        <v>73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</row>
    <row r="13" spans="1:12" ht="12.75">
      <c r="A13" s="109" t="s">
        <v>469</v>
      </c>
      <c r="B13" s="376"/>
      <c r="C13" s="307"/>
      <c r="D13" s="307"/>
      <c r="E13" s="307"/>
      <c r="F13" s="307"/>
      <c r="G13" s="307"/>
      <c r="H13" s="307"/>
      <c r="I13" s="307"/>
      <c r="J13" s="307"/>
      <c r="K13" s="307"/>
      <c r="L13" s="307"/>
    </row>
    <row r="14" spans="1:12" ht="63" customHeight="1">
      <c r="A14" s="153" t="s">
        <v>306</v>
      </c>
      <c r="B14" s="61" t="s">
        <v>74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37.5" customHeight="1">
      <c r="A15" s="104" t="s">
        <v>307</v>
      </c>
      <c r="B15" s="61" t="s">
        <v>75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25.5" customHeight="1">
      <c r="A16" s="106" t="s">
        <v>308</v>
      </c>
      <c r="B16" s="61" t="s">
        <v>76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38.25">
      <c r="A17" s="104" t="s">
        <v>309</v>
      </c>
      <c r="B17" s="61" t="s">
        <v>77</v>
      </c>
      <c r="C17" s="88" t="s">
        <v>224</v>
      </c>
      <c r="D17" s="88" t="s">
        <v>224</v>
      </c>
      <c r="E17" s="88" t="s">
        <v>224</v>
      </c>
      <c r="F17" s="88" t="s">
        <v>224</v>
      </c>
      <c r="G17" s="88" t="s">
        <v>224</v>
      </c>
      <c r="H17" s="37"/>
      <c r="I17" s="37"/>
      <c r="J17" s="37"/>
      <c r="K17" s="37"/>
      <c r="L17" s="37"/>
    </row>
    <row r="18" spans="1:12" ht="25.5" customHeight="1">
      <c r="A18" s="106" t="s">
        <v>308</v>
      </c>
      <c r="B18" s="61" t="s">
        <v>78</v>
      </c>
      <c r="C18" s="88" t="s">
        <v>224</v>
      </c>
      <c r="D18" s="88" t="s">
        <v>224</v>
      </c>
      <c r="E18" s="88" t="s">
        <v>224</v>
      </c>
      <c r="F18" s="88" t="s">
        <v>224</v>
      </c>
      <c r="G18" s="88" t="s">
        <v>224</v>
      </c>
      <c r="H18" s="37"/>
      <c r="I18" s="37"/>
      <c r="J18" s="37"/>
      <c r="K18" s="37"/>
      <c r="L18" s="37"/>
    </row>
    <row r="19" spans="1:12" ht="12.75">
      <c r="A19" s="104" t="s">
        <v>310</v>
      </c>
      <c r="B19" s="61">
        <v>10</v>
      </c>
      <c r="C19" s="88" t="s">
        <v>224</v>
      </c>
      <c r="D19" s="88" t="s">
        <v>224</v>
      </c>
      <c r="E19" s="88" t="s">
        <v>224</v>
      </c>
      <c r="F19" s="88" t="s">
        <v>224</v>
      </c>
      <c r="G19" s="88" t="s">
        <v>224</v>
      </c>
      <c r="H19" s="37"/>
      <c r="I19" s="37"/>
      <c r="J19" s="37"/>
      <c r="K19" s="37"/>
      <c r="L19" s="37"/>
    </row>
    <row r="20" spans="1:12" ht="25.5">
      <c r="A20" s="106" t="s">
        <v>308</v>
      </c>
      <c r="B20" s="61">
        <v>11</v>
      </c>
      <c r="C20" s="88" t="s">
        <v>224</v>
      </c>
      <c r="D20" s="88" t="s">
        <v>224</v>
      </c>
      <c r="E20" s="88" t="s">
        <v>224</v>
      </c>
      <c r="F20" s="88" t="s">
        <v>224</v>
      </c>
      <c r="G20" s="88" t="s">
        <v>224</v>
      </c>
      <c r="H20" s="37"/>
      <c r="I20" s="37"/>
      <c r="J20" s="37"/>
      <c r="K20" s="37"/>
      <c r="L20" s="37"/>
    </row>
    <row r="21" ht="1.5" customHeight="1"/>
  </sheetData>
  <sheetProtection/>
  <mergeCells count="25">
    <mergeCell ref="H3:L3"/>
    <mergeCell ref="C4:C6"/>
    <mergeCell ref="D4:G4"/>
    <mergeCell ref="H4:H6"/>
    <mergeCell ref="I4:L4"/>
    <mergeCell ref="L12:L13"/>
    <mergeCell ref="G12:G13"/>
    <mergeCell ref="H12:H13"/>
    <mergeCell ref="I12:I13"/>
    <mergeCell ref="J12:J13"/>
    <mergeCell ref="A1:L1"/>
    <mergeCell ref="A2:L2"/>
    <mergeCell ref="A3:A6"/>
    <mergeCell ref="B3:B6"/>
    <mergeCell ref="C3:G3"/>
    <mergeCell ref="D5:D6"/>
    <mergeCell ref="E5:G5"/>
    <mergeCell ref="I5:I6"/>
    <mergeCell ref="J5:L5"/>
    <mergeCell ref="F12:F13"/>
    <mergeCell ref="B12:B13"/>
    <mergeCell ref="C12:C13"/>
    <mergeCell ref="D12:D13"/>
    <mergeCell ref="E12:E13"/>
    <mergeCell ref="K12:K1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49.00390625" style="136" customWidth="1"/>
    <col min="2" max="2" width="4.875" style="136" customWidth="1"/>
    <col min="3" max="3" width="8.625" style="136" customWidth="1"/>
    <col min="4" max="15" width="6.125" style="136" customWidth="1"/>
    <col min="16" max="16" width="0.6171875" style="136" customWidth="1"/>
    <col min="17" max="18" width="6.25390625" style="136" customWidth="1"/>
    <col min="19" max="16384" width="9.125" style="136" customWidth="1"/>
  </cols>
  <sheetData>
    <row r="1" spans="1:15" ht="15.75">
      <c r="A1" s="252" t="s">
        <v>475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3:15" ht="12.75">
      <c r="C2" s="304" t="s">
        <v>85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ht="12.75" customHeight="1">
      <c r="A3" s="330"/>
      <c r="B3" s="330" t="s">
        <v>471</v>
      </c>
      <c r="C3" s="330" t="s">
        <v>472</v>
      </c>
      <c r="D3" s="330" t="s">
        <v>102</v>
      </c>
      <c r="E3" s="330"/>
      <c r="F3" s="330"/>
      <c r="G3" s="330"/>
      <c r="H3" s="330" t="s">
        <v>100</v>
      </c>
      <c r="I3" s="330"/>
      <c r="J3" s="330"/>
      <c r="K3" s="330"/>
      <c r="L3" s="330" t="s">
        <v>101</v>
      </c>
      <c r="M3" s="330"/>
      <c r="N3" s="330"/>
      <c r="O3" s="330"/>
    </row>
    <row r="4" spans="1:15" ht="12.75" customHeight="1">
      <c r="A4" s="330"/>
      <c r="B4" s="330"/>
      <c r="C4" s="330"/>
      <c r="D4" s="330" t="s">
        <v>91</v>
      </c>
      <c r="E4" s="329" t="s">
        <v>503</v>
      </c>
      <c r="F4" s="329"/>
      <c r="G4" s="329"/>
      <c r="H4" s="330" t="s">
        <v>91</v>
      </c>
      <c r="I4" s="329" t="s">
        <v>504</v>
      </c>
      <c r="J4" s="329"/>
      <c r="K4" s="329"/>
      <c r="L4" s="330" t="s">
        <v>91</v>
      </c>
      <c r="M4" s="329" t="s">
        <v>505</v>
      </c>
      <c r="N4" s="329"/>
      <c r="O4" s="329"/>
    </row>
    <row r="5" spans="1:15" ht="48.75" customHeight="1">
      <c r="A5" s="330"/>
      <c r="B5" s="330"/>
      <c r="C5" s="330"/>
      <c r="D5" s="330"/>
      <c r="E5" s="330" t="s">
        <v>265</v>
      </c>
      <c r="F5" s="330"/>
      <c r="G5" s="330" t="s">
        <v>474</v>
      </c>
      <c r="H5" s="330"/>
      <c r="I5" s="330" t="s">
        <v>265</v>
      </c>
      <c r="J5" s="330"/>
      <c r="K5" s="330" t="s">
        <v>474</v>
      </c>
      <c r="L5" s="330"/>
      <c r="M5" s="330" t="s">
        <v>265</v>
      </c>
      <c r="N5" s="330"/>
      <c r="O5" s="330" t="s">
        <v>474</v>
      </c>
    </row>
    <row r="6" spans="1:15" ht="117.75" customHeight="1">
      <c r="A6" s="330"/>
      <c r="B6" s="330"/>
      <c r="C6" s="330"/>
      <c r="D6" s="330"/>
      <c r="E6" s="146" t="s">
        <v>473</v>
      </c>
      <c r="F6" s="146" t="s">
        <v>490</v>
      </c>
      <c r="G6" s="330"/>
      <c r="H6" s="330"/>
      <c r="I6" s="146" t="s">
        <v>473</v>
      </c>
      <c r="J6" s="146" t="s">
        <v>490</v>
      </c>
      <c r="K6" s="330"/>
      <c r="L6" s="330"/>
      <c r="M6" s="146" t="s">
        <v>473</v>
      </c>
      <c r="N6" s="146" t="s">
        <v>490</v>
      </c>
      <c r="O6" s="330"/>
    </row>
    <row r="7" spans="1:15" ht="12.75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</row>
    <row r="8" spans="1:15" ht="25.5">
      <c r="A8" s="117" t="s">
        <v>311</v>
      </c>
      <c r="B8" s="59" t="s">
        <v>60</v>
      </c>
      <c r="C8" s="39"/>
      <c r="D8" s="40">
        <f>D9+D29+D32</f>
        <v>0</v>
      </c>
      <c r="E8" s="40">
        <f aca="true" t="shared" si="0" ref="E8:O8">E9+E29+E32</f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</row>
    <row r="9" spans="1:15" ht="12.75">
      <c r="A9" s="115" t="s">
        <v>86</v>
      </c>
      <c r="B9" s="114"/>
      <c r="C9" s="254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</row>
    <row r="10" spans="1:15" ht="25.5">
      <c r="A10" s="117" t="s">
        <v>312</v>
      </c>
      <c r="B10" s="60" t="s">
        <v>62</v>
      </c>
      <c r="C10" s="25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</row>
    <row r="11" spans="1:15" ht="12.75">
      <c r="A11" s="134" t="s">
        <v>103</v>
      </c>
      <c r="B11" s="50"/>
      <c r="C11" s="111"/>
      <c r="D11" s="122"/>
      <c r="E11" s="120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5" ht="12.75">
      <c r="A12" s="113" t="s">
        <v>104</v>
      </c>
      <c r="B12" s="35"/>
      <c r="C12" s="61">
        <v>643</v>
      </c>
      <c r="D12" s="130"/>
      <c r="E12" s="121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04" t="s">
        <v>239</v>
      </c>
      <c r="B13" s="36"/>
      <c r="C13" s="61">
        <v>895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04" t="s">
        <v>105</v>
      </c>
      <c r="B14" s="36"/>
      <c r="C14" s="61" t="s">
        <v>491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04" t="s">
        <v>106</v>
      </c>
      <c r="B15" s="36"/>
      <c r="C15" s="61" t="s">
        <v>492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.75">
      <c r="A16" s="104" t="s">
        <v>107</v>
      </c>
      <c r="B16" s="36"/>
      <c r="C16" s="61">
        <v>112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>
      <c r="A17" s="104" t="s">
        <v>108</v>
      </c>
      <c r="B17" s="36"/>
      <c r="C17" s="61">
        <v>268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04" t="s">
        <v>109</v>
      </c>
      <c r="B18" s="36"/>
      <c r="C18" s="61">
        <v>398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104" t="s">
        <v>110</v>
      </c>
      <c r="B19" s="36"/>
      <c r="C19" s="61">
        <v>417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04" t="s">
        <v>111</v>
      </c>
      <c r="B20" s="36"/>
      <c r="C20" s="61">
        <v>428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04" t="s">
        <v>112</v>
      </c>
      <c r="B21" s="36"/>
      <c r="C21" s="61">
        <v>440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04" t="s">
        <v>113</v>
      </c>
      <c r="B22" s="36"/>
      <c r="C22" s="61">
        <v>498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04" t="s">
        <v>114</v>
      </c>
      <c r="B23" s="36"/>
      <c r="C23" s="61">
        <v>762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104" t="s">
        <v>115</v>
      </c>
      <c r="B24" s="36"/>
      <c r="C24" s="61">
        <v>795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104" t="s">
        <v>116</v>
      </c>
      <c r="B25" s="36"/>
      <c r="C25" s="61">
        <v>860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104" t="s">
        <v>117</v>
      </c>
      <c r="B26" s="36"/>
      <c r="C26" s="61">
        <v>804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104" t="s">
        <v>118</v>
      </c>
      <c r="B27" s="36"/>
      <c r="C27" s="61">
        <v>233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104" t="s">
        <v>225</v>
      </c>
      <c r="B28" s="36"/>
      <c r="C28" s="61">
        <v>896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38.25">
      <c r="A29" s="110" t="s">
        <v>313</v>
      </c>
      <c r="B29" s="61" t="s">
        <v>72</v>
      </c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106" t="s">
        <v>103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42"/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10" t="s">
        <v>119</v>
      </c>
      <c r="B32" s="61" t="s">
        <v>73</v>
      </c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7" t="s">
        <v>120</v>
      </c>
      <c r="B33" s="375" t="s">
        <v>74</v>
      </c>
      <c r="C33" s="254"/>
      <c r="D33" s="306"/>
      <c r="E33" s="306"/>
      <c r="F33" s="306"/>
      <c r="G33" s="382" t="s">
        <v>224</v>
      </c>
      <c r="H33" s="306"/>
      <c r="I33" s="306"/>
      <c r="J33" s="306"/>
      <c r="K33" s="382" t="s">
        <v>224</v>
      </c>
      <c r="L33" s="306"/>
      <c r="M33" s="306"/>
      <c r="N33" s="306"/>
      <c r="O33" s="382" t="s">
        <v>224</v>
      </c>
    </row>
    <row r="34" spans="1:15" ht="38.25">
      <c r="A34" s="110" t="s">
        <v>314</v>
      </c>
      <c r="B34" s="376"/>
      <c r="C34" s="256"/>
      <c r="D34" s="307"/>
      <c r="E34" s="307"/>
      <c r="F34" s="307"/>
      <c r="G34" s="383"/>
      <c r="H34" s="307"/>
      <c r="I34" s="307"/>
      <c r="J34" s="307"/>
      <c r="K34" s="383"/>
      <c r="L34" s="307"/>
      <c r="M34" s="307"/>
      <c r="N34" s="307"/>
      <c r="O34" s="383"/>
    </row>
    <row r="35" spans="1:15" ht="12.75">
      <c r="A35" s="106" t="s">
        <v>103</v>
      </c>
      <c r="B35" s="36"/>
      <c r="C35" s="36"/>
      <c r="D35" s="37"/>
      <c r="E35" s="37"/>
      <c r="F35" s="37"/>
      <c r="G35" s="88" t="s">
        <v>224</v>
      </c>
      <c r="H35" s="37"/>
      <c r="I35" s="37"/>
      <c r="J35" s="37"/>
      <c r="K35" s="88" t="s">
        <v>224</v>
      </c>
      <c r="L35" s="37"/>
      <c r="M35" s="37"/>
      <c r="N35" s="37"/>
      <c r="O35" s="88" t="s">
        <v>224</v>
      </c>
    </row>
    <row r="36" spans="1:15" ht="12.75">
      <c r="A36" s="42"/>
      <c r="B36" s="36"/>
      <c r="C36" s="36"/>
      <c r="D36" s="37"/>
      <c r="E36" s="37"/>
      <c r="F36" s="37"/>
      <c r="G36" s="88" t="s">
        <v>224</v>
      </c>
      <c r="H36" s="37"/>
      <c r="I36" s="37"/>
      <c r="J36" s="37"/>
      <c r="K36" s="88" t="s">
        <v>224</v>
      </c>
      <c r="L36" s="37"/>
      <c r="M36" s="37"/>
      <c r="N36" s="37"/>
      <c r="O36" s="88" t="s">
        <v>224</v>
      </c>
    </row>
    <row r="37" spans="1:15" ht="38.25">
      <c r="A37" s="110" t="s">
        <v>315</v>
      </c>
      <c r="B37" s="61" t="s">
        <v>75</v>
      </c>
      <c r="C37" s="36"/>
      <c r="D37" s="37"/>
      <c r="E37" s="37"/>
      <c r="F37" s="37"/>
      <c r="G37" s="88" t="s">
        <v>224</v>
      </c>
      <c r="H37" s="37"/>
      <c r="I37" s="37"/>
      <c r="J37" s="37"/>
      <c r="K37" s="88" t="s">
        <v>224</v>
      </c>
      <c r="L37" s="37"/>
      <c r="M37" s="37"/>
      <c r="N37" s="37"/>
      <c r="O37" s="88" t="s">
        <v>224</v>
      </c>
    </row>
    <row r="38" spans="1:15" ht="12.75">
      <c r="A38" s="106" t="s">
        <v>103</v>
      </c>
      <c r="B38" s="36"/>
      <c r="C38" s="36"/>
      <c r="D38" s="37"/>
      <c r="E38" s="37"/>
      <c r="F38" s="37"/>
      <c r="G38" s="88" t="s">
        <v>224</v>
      </c>
      <c r="H38" s="37"/>
      <c r="I38" s="37"/>
      <c r="J38" s="37"/>
      <c r="K38" s="88" t="s">
        <v>224</v>
      </c>
      <c r="L38" s="37"/>
      <c r="M38" s="37"/>
      <c r="N38" s="37"/>
      <c r="O38" s="88" t="s">
        <v>224</v>
      </c>
    </row>
    <row r="39" spans="1:15" ht="12.75">
      <c r="A39" s="42"/>
      <c r="B39" s="36"/>
      <c r="C39" s="36"/>
      <c r="D39" s="37"/>
      <c r="E39" s="37"/>
      <c r="F39" s="37"/>
      <c r="G39" s="88" t="s">
        <v>224</v>
      </c>
      <c r="H39" s="37"/>
      <c r="I39" s="37"/>
      <c r="J39" s="37"/>
      <c r="K39" s="88" t="s">
        <v>224</v>
      </c>
      <c r="L39" s="37"/>
      <c r="M39" s="37"/>
      <c r="N39" s="37"/>
      <c r="O39" s="88" t="s">
        <v>224</v>
      </c>
    </row>
    <row r="40" spans="1:15" ht="25.5">
      <c r="A40" s="110" t="s">
        <v>316</v>
      </c>
      <c r="B40" s="61" t="s">
        <v>76</v>
      </c>
      <c r="C40" s="36"/>
      <c r="D40" s="37"/>
      <c r="E40" s="37"/>
      <c r="F40" s="37"/>
      <c r="G40" s="88" t="s">
        <v>224</v>
      </c>
      <c r="H40" s="37"/>
      <c r="I40" s="37"/>
      <c r="J40" s="37"/>
      <c r="K40" s="88" t="s">
        <v>224</v>
      </c>
      <c r="L40" s="37"/>
      <c r="M40" s="37"/>
      <c r="N40" s="37"/>
      <c r="O40" s="88" t="s">
        <v>224</v>
      </c>
    </row>
  </sheetData>
  <sheetProtection/>
  <mergeCells count="47">
    <mergeCell ref="O9:O10"/>
    <mergeCell ref="A1:O1"/>
    <mergeCell ref="C2:O2"/>
    <mergeCell ref="C9:C10"/>
    <mergeCell ref="D9:D10"/>
    <mergeCell ref="E9:E10"/>
    <mergeCell ref="F9:F10"/>
    <mergeCell ref="G9:G10"/>
    <mergeCell ref="H9:H10"/>
    <mergeCell ref="I9:I10"/>
    <mergeCell ref="K33:K34"/>
    <mergeCell ref="J9:J10"/>
    <mergeCell ref="N33:N34"/>
    <mergeCell ref="L33:L34"/>
    <mergeCell ref="M33:M34"/>
    <mergeCell ref="M9:M10"/>
    <mergeCell ref="N9:N10"/>
    <mergeCell ref="I33:I34"/>
    <mergeCell ref="O33:O34"/>
    <mergeCell ref="B3:B6"/>
    <mergeCell ref="C3:C6"/>
    <mergeCell ref="G5:G6"/>
    <mergeCell ref="K5:K6"/>
    <mergeCell ref="O5:O6"/>
    <mergeCell ref="K9:K10"/>
    <mergeCell ref="L9:L10"/>
    <mergeCell ref="J33:J34"/>
    <mergeCell ref="I4:K4"/>
    <mergeCell ref="L4:L6"/>
    <mergeCell ref="M4:O4"/>
    <mergeCell ref="B33:B34"/>
    <mergeCell ref="C33:C34"/>
    <mergeCell ref="D33:D34"/>
    <mergeCell ref="E33:E34"/>
    <mergeCell ref="F33:F34"/>
    <mergeCell ref="G33:G34"/>
    <mergeCell ref="H33:H34"/>
    <mergeCell ref="E5:F5"/>
    <mergeCell ref="I5:J5"/>
    <mergeCell ref="M5:N5"/>
    <mergeCell ref="A3:A6"/>
    <mergeCell ref="D3:G3"/>
    <mergeCell ref="H3:K3"/>
    <mergeCell ref="L3:O3"/>
    <mergeCell ref="D4:D6"/>
    <mergeCell ref="E4:G4"/>
    <mergeCell ref="H4:H6"/>
  </mergeCells>
  <printOptions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C6" sqref="C6"/>
    </sheetView>
  </sheetViews>
  <sheetFormatPr defaultColWidth="9.00390625" defaultRowHeight="12.75"/>
  <cols>
    <col min="1" max="1" width="47.25390625" style="136" customWidth="1"/>
    <col min="2" max="2" width="6.625" style="136" customWidth="1"/>
    <col min="3" max="8" width="13.00390625" style="136" customWidth="1"/>
    <col min="9" max="9" width="3.75390625" style="136" customWidth="1"/>
    <col min="10" max="16384" width="9.125" style="136" customWidth="1"/>
  </cols>
  <sheetData>
    <row r="1" spans="1:8" ht="15.75" customHeight="1">
      <c r="A1" s="292" t="s">
        <v>476</v>
      </c>
      <c r="B1" s="292"/>
      <c r="C1" s="292"/>
      <c r="D1" s="292"/>
      <c r="E1" s="292"/>
      <c r="F1" s="292"/>
      <c r="G1" s="292"/>
      <c r="H1" s="292"/>
    </row>
    <row r="2" spans="1:8" ht="12.75" customHeight="1">
      <c r="A2" s="350" t="s">
        <v>85</v>
      </c>
      <c r="B2" s="350"/>
      <c r="C2" s="350"/>
      <c r="D2" s="350"/>
      <c r="E2" s="350"/>
      <c r="F2" s="350"/>
      <c r="G2" s="350"/>
      <c r="H2" s="350"/>
    </row>
    <row r="3" spans="1:8" ht="12.75">
      <c r="A3" s="257"/>
      <c r="B3" s="257" t="s">
        <v>182</v>
      </c>
      <c r="C3" s="384" t="s">
        <v>102</v>
      </c>
      <c r="D3" s="385"/>
      <c r="E3" s="384" t="s">
        <v>100</v>
      </c>
      <c r="F3" s="385"/>
      <c r="G3" s="384" t="s">
        <v>101</v>
      </c>
      <c r="H3" s="385"/>
    </row>
    <row r="4" spans="1:8" ht="25.5">
      <c r="A4" s="258"/>
      <c r="B4" s="258"/>
      <c r="C4" s="141" t="s">
        <v>56</v>
      </c>
      <c r="D4" s="141" t="s">
        <v>477</v>
      </c>
      <c r="E4" s="141" t="s">
        <v>56</v>
      </c>
      <c r="F4" s="141" t="s">
        <v>477</v>
      </c>
      <c r="G4" s="141" t="s">
        <v>56</v>
      </c>
      <c r="H4" s="141" t="s">
        <v>477</v>
      </c>
    </row>
    <row r="5" spans="1:8" ht="12.75">
      <c r="A5" s="62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</row>
    <row r="6" spans="1:8" ht="12.75">
      <c r="A6" s="117" t="s">
        <v>56</v>
      </c>
      <c r="B6" s="59" t="s">
        <v>60</v>
      </c>
      <c r="C6" s="40"/>
      <c r="D6" s="40"/>
      <c r="E6" s="40"/>
      <c r="F6" s="40"/>
      <c r="G6" s="40"/>
      <c r="H6" s="40"/>
    </row>
    <row r="7" spans="1:8" ht="12.75" customHeight="1">
      <c r="A7" s="115" t="s">
        <v>128</v>
      </c>
      <c r="B7" s="111"/>
      <c r="C7" s="306"/>
      <c r="D7" s="306"/>
      <c r="E7" s="306"/>
      <c r="F7" s="306"/>
      <c r="G7" s="306"/>
      <c r="H7" s="306"/>
    </row>
    <row r="8" spans="1:8" ht="12.75">
      <c r="A8" s="105" t="s">
        <v>478</v>
      </c>
      <c r="B8" s="36" t="s">
        <v>62</v>
      </c>
      <c r="C8" s="307"/>
      <c r="D8" s="307"/>
      <c r="E8" s="307"/>
      <c r="F8" s="307"/>
      <c r="G8" s="307"/>
      <c r="H8" s="307"/>
    </row>
    <row r="9" spans="1:8" ht="12.75">
      <c r="A9" s="106">
        <v>13</v>
      </c>
      <c r="B9" s="61" t="s">
        <v>72</v>
      </c>
      <c r="C9" s="37"/>
      <c r="D9" s="37"/>
      <c r="E9" s="37"/>
      <c r="F9" s="37"/>
      <c r="G9" s="37"/>
      <c r="H9" s="37"/>
    </row>
    <row r="10" spans="1:8" ht="12.75">
      <c r="A10" s="106">
        <v>14</v>
      </c>
      <c r="B10" s="61" t="s">
        <v>73</v>
      </c>
      <c r="C10" s="37"/>
      <c r="D10" s="37"/>
      <c r="E10" s="37"/>
      <c r="F10" s="37"/>
      <c r="G10" s="37"/>
      <c r="H10" s="37"/>
    </row>
    <row r="11" spans="1:8" ht="12.75">
      <c r="A11" s="106">
        <v>15</v>
      </c>
      <c r="B11" s="61" t="s">
        <v>74</v>
      </c>
      <c r="C11" s="37"/>
      <c r="D11" s="37"/>
      <c r="E11" s="37"/>
      <c r="F11" s="37"/>
      <c r="G11" s="37"/>
      <c r="H11" s="37"/>
    </row>
    <row r="12" spans="1:8" ht="12.75">
      <c r="A12" s="106">
        <v>16</v>
      </c>
      <c r="B12" s="61" t="s">
        <v>75</v>
      </c>
      <c r="C12" s="37"/>
      <c r="D12" s="37"/>
      <c r="E12" s="37"/>
      <c r="F12" s="37"/>
      <c r="G12" s="37"/>
      <c r="H12" s="37"/>
    </row>
    <row r="13" spans="1:8" ht="12.75">
      <c r="A13" s="106">
        <v>17</v>
      </c>
      <c r="B13" s="61" t="s">
        <v>76</v>
      </c>
      <c r="C13" s="37"/>
      <c r="D13" s="37"/>
      <c r="E13" s="37"/>
      <c r="F13" s="37"/>
      <c r="G13" s="37"/>
      <c r="H13" s="37"/>
    </row>
    <row r="14" spans="1:8" ht="12.75">
      <c r="A14" s="106">
        <v>18</v>
      </c>
      <c r="B14" s="61" t="s">
        <v>77</v>
      </c>
      <c r="C14" s="37"/>
      <c r="D14" s="37"/>
      <c r="E14" s="37"/>
      <c r="F14" s="37"/>
      <c r="G14" s="37"/>
      <c r="H14" s="37"/>
    </row>
    <row r="15" spans="1:8" ht="12.75">
      <c r="A15" s="106">
        <v>19</v>
      </c>
      <c r="B15" s="61" t="s">
        <v>78</v>
      </c>
      <c r="C15" s="37"/>
      <c r="D15" s="37"/>
      <c r="E15" s="37"/>
      <c r="F15" s="37"/>
      <c r="G15" s="37"/>
      <c r="H15" s="37"/>
    </row>
    <row r="16" spans="1:8" ht="12.75">
      <c r="A16" s="106">
        <v>20</v>
      </c>
      <c r="B16" s="61">
        <v>10</v>
      </c>
      <c r="C16" s="37"/>
      <c r="D16" s="37"/>
      <c r="E16" s="37"/>
      <c r="F16" s="37"/>
      <c r="G16" s="37"/>
      <c r="H16" s="37"/>
    </row>
    <row r="17" spans="1:8" ht="12.75">
      <c r="A17" s="106">
        <v>21</v>
      </c>
      <c r="B17" s="61">
        <v>11</v>
      </c>
      <c r="C17" s="37"/>
      <c r="D17" s="37"/>
      <c r="E17" s="37"/>
      <c r="F17" s="37"/>
      <c r="G17" s="37"/>
      <c r="H17" s="37"/>
    </row>
    <row r="18" spans="1:8" ht="12.75">
      <c r="A18" s="106">
        <v>22</v>
      </c>
      <c r="B18" s="61">
        <v>12</v>
      </c>
      <c r="C18" s="37"/>
      <c r="D18" s="37"/>
      <c r="E18" s="37"/>
      <c r="F18" s="37"/>
      <c r="G18" s="37"/>
      <c r="H18" s="37"/>
    </row>
    <row r="19" spans="1:8" ht="12.75">
      <c r="A19" s="106">
        <v>23</v>
      </c>
      <c r="B19" s="61">
        <v>13</v>
      </c>
      <c r="C19" s="37"/>
      <c r="D19" s="37"/>
      <c r="E19" s="37"/>
      <c r="F19" s="37"/>
      <c r="G19" s="37"/>
      <c r="H19" s="37"/>
    </row>
    <row r="20" spans="1:8" ht="12.75">
      <c r="A20" s="106">
        <v>24</v>
      </c>
      <c r="B20" s="61">
        <v>14</v>
      </c>
      <c r="C20" s="37"/>
      <c r="D20" s="37"/>
      <c r="E20" s="37"/>
      <c r="F20" s="37"/>
      <c r="G20" s="37"/>
      <c r="H20" s="37"/>
    </row>
    <row r="21" spans="1:8" ht="12.75">
      <c r="A21" s="106">
        <v>25</v>
      </c>
      <c r="B21" s="61">
        <v>15</v>
      </c>
      <c r="C21" s="37"/>
      <c r="D21" s="37"/>
      <c r="E21" s="37"/>
      <c r="F21" s="37"/>
      <c r="G21" s="37"/>
      <c r="H21" s="37"/>
    </row>
    <row r="22" spans="1:8" ht="12.75">
      <c r="A22" s="106">
        <v>26</v>
      </c>
      <c r="B22" s="61">
        <v>16</v>
      </c>
      <c r="C22" s="37"/>
      <c r="D22" s="37"/>
      <c r="E22" s="37"/>
      <c r="F22" s="37"/>
      <c r="G22" s="37"/>
      <c r="H22" s="37"/>
    </row>
    <row r="23" spans="1:8" ht="12.75">
      <c r="A23" s="106">
        <v>27</v>
      </c>
      <c r="B23" s="61">
        <v>17</v>
      </c>
      <c r="C23" s="37"/>
      <c r="D23" s="37"/>
      <c r="E23" s="37"/>
      <c r="F23" s="37"/>
      <c r="G23" s="37"/>
      <c r="H23" s="37"/>
    </row>
    <row r="24" spans="1:8" ht="12.75">
      <c r="A24" s="106">
        <v>28</v>
      </c>
      <c r="B24" s="61">
        <v>18</v>
      </c>
      <c r="C24" s="37"/>
      <c r="D24" s="37"/>
      <c r="E24" s="37"/>
      <c r="F24" s="37"/>
      <c r="G24" s="37"/>
      <c r="H24" s="37"/>
    </row>
    <row r="25" spans="1:8" ht="12.75">
      <c r="A25" s="106">
        <v>29</v>
      </c>
      <c r="B25" s="61">
        <v>19</v>
      </c>
      <c r="C25" s="37"/>
      <c r="D25" s="37"/>
      <c r="E25" s="37"/>
      <c r="F25" s="37"/>
      <c r="G25" s="37"/>
      <c r="H25" s="37"/>
    </row>
    <row r="26" spans="1:8" ht="12.75">
      <c r="A26" s="106" t="s">
        <v>479</v>
      </c>
      <c r="B26" s="61">
        <v>20</v>
      </c>
      <c r="C26" s="37"/>
      <c r="D26" s="37"/>
      <c r="E26" s="37"/>
      <c r="F26" s="37"/>
      <c r="G26" s="37"/>
      <c r="H26" s="37"/>
    </row>
    <row r="27" spans="1:8" ht="12.75">
      <c r="A27" s="106" t="s">
        <v>480</v>
      </c>
      <c r="B27" s="61">
        <v>21</v>
      </c>
      <c r="C27" s="37"/>
      <c r="D27" s="37"/>
      <c r="E27" s="37"/>
      <c r="F27" s="37"/>
      <c r="G27" s="37"/>
      <c r="H27" s="37"/>
    </row>
    <row r="28" spans="1:8" ht="12.75">
      <c r="A28" s="106" t="s">
        <v>133</v>
      </c>
      <c r="B28" s="61">
        <v>22</v>
      </c>
      <c r="C28" s="37"/>
      <c r="D28" s="37"/>
      <c r="E28" s="37"/>
      <c r="F28" s="37"/>
      <c r="G28" s="37"/>
      <c r="H28" s="37"/>
    </row>
    <row r="30" spans="1:8" ht="14.25" customHeight="1">
      <c r="A30" s="386" t="s">
        <v>481</v>
      </c>
      <c r="B30" s="386"/>
      <c r="C30" s="386"/>
      <c r="D30" s="386"/>
      <c r="E30" s="386"/>
      <c r="F30" s="386"/>
      <c r="G30" s="386"/>
      <c r="H30" s="386"/>
    </row>
  </sheetData>
  <sheetProtection/>
  <mergeCells count="14">
    <mergeCell ref="G7:G8"/>
    <mergeCell ref="H7:H8"/>
    <mergeCell ref="A30:H30"/>
    <mergeCell ref="C7:C8"/>
    <mergeCell ref="D7:D8"/>
    <mergeCell ref="E7:E8"/>
    <mergeCell ref="F7:F8"/>
    <mergeCell ref="A1:H1"/>
    <mergeCell ref="A2:H2"/>
    <mergeCell ref="A3:A4"/>
    <mergeCell ref="B3:B4"/>
    <mergeCell ref="C3:D3"/>
    <mergeCell ref="E3:F3"/>
    <mergeCell ref="G3:H3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PageLayoutView="0" workbookViewId="0" topLeftCell="A1">
      <selection activeCell="C10" sqref="C10:C11"/>
    </sheetView>
  </sheetViews>
  <sheetFormatPr defaultColWidth="8.00390625" defaultRowHeight="12.75"/>
  <cols>
    <col min="1" max="1" width="27.00390625" style="53" customWidth="1"/>
    <col min="2" max="2" width="5.00390625" style="53" customWidth="1"/>
    <col min="3" max="5" width="6.375" style="53" customWidth="1"/>
    <col min="6" max="6" width="5.625" style="53" customWidth="1"/>
    <col min="7" max="7" width="5.875" style="53" customWidth="1"/>
    <col min="8" max="8" width="5.625" style="53" customWidth="1"/>
    <col min="9" max="9" width="5.875" style="53" customWidth="1"/>
    <col min="10" max="10" width="7.25390625" style="53" customWidth="1"/>
    <col min="11" max="11" width="8.875" style="53" customWidth="1"/>
    <col min="12" max="16" width="5.875" style="53" customWidth="1"/>
    <col min="17" max="17" width="5.625" style="53" customWidth="1"/>
    <col min="18" max="18" width="11.00390625" style="53" customWidth="1"/>
    <col min="19" max="19" width="0.6171875" style="53" customWidth="1"/>
    <col min="20" max="22" width="1.00390625" style="53" customWidth="1"/>
    <col min="23" max="16384" width="8.00390625" style="53" customWidth="1"/>
  </cols>
  <sheetData>
    <row r="1" spans="1:18" ht="15.75" customHeight="1">
      <c r="A1" s="377" t="s">
        <v>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18" ht="15.75" customHeight="1">
      <c r="A2" s="377" t="s">
        <v>245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</row>
    <row r="3" spans="1:18" ht="15.75" customHeight="1">
      <c r="A3" s="387" t="s">
        <v>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ht="12.75" customHeight="1">
      <c r="A4" s="378" t="s">
        <v>85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ht="12.75">
      <c r="A5" s="351"/>
      <c r="B5" s="274" t="s">
        <v>228</v>
      </c>
      <c r="C5" s="274" t="s">
        <v>56</v>
      </c>
      <c r="D5" s="295" t="s">
        <v>2</v>
      </c>
      <c r="E5" s="296"/>
      <c r="F5" s="296"/>
      <c r="G5" s="296"/>
      <c r="H5" s="296"/>
      <c r="I5" s="296"/>
      <c r="J5" s="296"/>
      <c r="K5" s="297"/>
      <c r="L5" s="295" t="s">
        <v>134</v>
      </c>
      <c r="M5" s="296"/>
      <c r="N5" s="296"/>
      <c r="O5" s="296"/>
      <c r="P5" s="296"/>
      <c r="Q5" s="296"/>
      <c r="R5" s="297"/>
    </row>
    <row r="6" spans="1:18" ht="13.5" customHeight="1">
      <c r="A6" s="352"/>
      <c r="B6" s="275"/>
      <c r="C6" s="275"/>
      <c r="D6" s="274" t="s">
        <v>310</v>
      </c>
      <c r="E6" s="274" t="s">
        <v>12</v>
      </c>
      <c r="F6" s="295" t="s">
        <v>135</v>
      </c>
      <c r="G6" s="296"/>
      <c r="H6" s="296"/>
      <c r="I6" s="297"/>
      <c r="J6" s="274" t="s">
        <v>13</v>
      </c>
      <c r="K6" s="274" t="s">
        <v>331</v>
      </c>
      <c r="L6" s="277" t="s">
        <v>10</v>
      </c>
      <c r="M6" s="279"/>
      <c r="N6" s="277" t="s">
        <v>3</v>
      </c>
      <c r="O6" s="278"/>
      <c r="P6" s="279"/>
      <c r="Q6" s="274" t="s">
        <v>11</v>
      </c>
      <c r="R6" s="274" t="s">
        <v>337</v>
      </c>
    </row>
    <row r="7" spans="1:18" ht="25.5" customHeight="1">
      <c r="A7" s="352"/>
      <c r="B7" s="275"/>
      <c r="C7" s="275"/>
      <c r="D7" s="275"/>
      <c r="E7" s="275"/>
      <c r="F7" s="295" t="s">
        <v>137</v>
      </c>
      <c r="G7" s="297"/>
      <c r="H7" s="295" t="s">
        <v>138</v>
      </c>
      <c r="I7" s="297"/>
      <c r="J7" s="275"/>
      <c r="K7" s="275"/>
      <c r="L7" s="283"/>
      <c r="M7" s="285"/>
      <c r="N7" s="283"/>
      <c r="O7" s="284"/>
      <c r="P7" s="285"/>
      <c r="Q7" s="275"/>
      <c r="R7" s="275"/>
    </row>
    <row r="8" spans="1:18" ht="170.25" customHeight="1">
      <c r="A8" s="353"/>
      <c r="B8" s="276"/>
      <c r="C8" s="276"/>
      <c r="D8" s="276"/>
      <c r="E8" s="276"/>
      <c r="F8" s="68" t="s">
        <v>162</v>
      </c>
      <c r="G8" s="68" t="s">
        <v>4</v>
      </c>
      <c r="H8" s="68" t="s">
        <v>5</v>
      </c>
      <c r="I8" s="68" t="s">
        <v>6</v>
      </c>
      <c r="J8" s="276"/>
      <c r="K8" s="276"/>
      <c r="L8" s="68" t="s">
        <v>7</v>
      </c>
      <c r="M8" s="68" t="s">
        <v>160</v>
      </c>
      <c r="N8" s="68" t="s">
        <v>139</v>
      </c>
      <c r="O8" s="68" t="s">
        <v>140</v>
      </c>
      <c r="P8" s="68" t="s">
        <v>141</v>
      </c>
      <c r="Q8" s="276"/>
      <c r="R8" s="276"/>
    </row>
    <row r="9" spans="1:18" ht="12.75">
      <c r="A9" s="62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61">
        <v>16</v>
      </c>
      <c r="Q9" s="61">
        <v>17</v>
      </c>
      <c r="R9" s="61">
        <v>18</v>
      </c>
    </row>
    <row r="10" spans="1:18" ht="12.75">
      <c r="A10" s="125" t="s">
        <v>8</v>
      </c>
      <c r="B10" s="375" t="s">
        <v>60</v>
      </c>
      <c r="C10" s="306">
        <f aca="true" t="shared" si="0" ref="C10:R10">C12+C18+C30+C31</f>
        <v>0</v>
      </c>
      <c r="D10" s="306">
        <f t="shared" si="0"/>
        <v>0</v>
      </c>
      <c r="E10" s="306">
        <f t="shared" si="0"/>
        <v>0</v>
      </c>
      <c r="F10" s="306">
        <f t="shared" si="0"/>
        <v>0</v>
      </c>
      <c r="G10" s="306">
        <f t="shared" si="0"/>
        <v>0</v>
      </c>
      <c r="H10" s="306">
        <f t="shared" si="0"/>
        <v>0</v>
      </c>
      <c r="I10" s="306">
        <f t="shared" si="0"/>
        <v>0</v>
      </c>
      <c r="J10" s="306">
        <f t="shared" si="0"/>
        <v>0</v>
      </c>
      <c r="K10" s="306">
        <f>K12+K18+K30+K31</f>
        <v>0</v>
      </c>
      <c r="L10" s="306">
        <f t="shared" si="0"/>
        <v>0</v>
      </c>
      <c r="M10" s="306">
        <f t="shared" si="0"/>
        <v>0</v>
      </c>
      <c r="N10" s="306">
        <f t="shared" si="0"/>
        <v>0</v>
      </c>
      <c r="O10" s="306">
        <f t="shared" si="0"/>
        <v>0</v>
      </c>
      <c r="P10" s="306">
        <f t="shared" si="0"/>
        <v>0</v>
      </c>
      <c r="Q10" s="306">
        <f t="shared" si="0"/>
        <v>0</v>
      </c>
      <c r="R10" s="306">
        <f t="shared" si="0"/>
        <v>0</v>
      </c>
    </row>
    <row r="11" spans="1:18" ht="12.75">
      <c r="A11" s="117" t="s">
        <v>9</v>
      </c>
      <c r="B11" s="376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</row>
    <row r="12" spans="1:18" ht="12.75">
      <c r="A12" s="124" t="s">
        <v>71</v>
      </c>
      <c r="B12" s="111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</row>
    <row r="13" spans="1:18" ht="12.75">
      <c r="A13" s="123" t="s">
        <v>142</v>
      </c>
      <c r="B13" s="59" t="s">
        <v>62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</row>
    <row r="14" spans="1:18" ht="12.75">
      <c r="A14" s="154" t="s">
        <v>86</v>
      </c>
      <c r="B14" s="111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</row>
    <row r="15" spans="1:18" ht="12.75">
      <c r="A15" s="106" t="s">
        <v>143</v>
      </c>
      <c r="B15" s="61" t="s">
        <v>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</row>
    <row r="16" spans="1:18" ht="25.5">
      <c r="A16" s="106" t="s">
        <v>144</v>
      </c>
      <c r="B16" s="61" t="s">
        <v>73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2.75">
      <c r="A17" s="106" t="s">
        <v>227</v>
      </c>
      <c r="B17" s="61" t="s">
        <v>74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25.5">
      <c r="A18" s="131" t="s">
        <v>145</v>
      </c>
      <c r="B18" s="132" t="s">
        <v>75</v>
      </c>
      <c r="C18" s="86">
        <f>SUM(C19:C29)</f>
        <v>0</v>
      </c>
      <c r="D18" s="86">
        <f aca="true" t="shared" si="1" ref="D18:R18">SUM(D19:D29)</f>
        <v>0</v>
      </c>
      <c r="E18" s="86">
        <f t="shared" si="1"/>
        <v>0</v>
      </c>
      <c r="F18" s="86">
        <f t="shared" si="1"/>
        <v>0</v>
      </c>
      <c r="G18" s="86">
        <f>SUM(G19:G29)</f>
        <v>0</v>
      </c>
      <c r="H18" s="86">
        <f t="shared" si="1"/>
        <v>0</v>
      </c>
      <c r="I18" s="86">
        <f t="shared" si="1"/>
        <v>0</v>
      </c>
      <c r="J18" s="86">
        <f t="shared" si="1"/>
        <v>0</v>
      </c>
      <c r="K18" s="86">
        <f t="shared" si="1"/>
        <v>0</v>
      </c>
      <c r="L18" s="86">
        <f t="shared" si="1"/>
        <v>0</v>
      </c>
      <c r="M18" s="86">
        <f t="shared" si="1"/>
        <v>0</v>
      </c>
      <c r="N18" s="86">
        <f t="shared" si="1"/>
        <v>0</v>
      </c>
      <c r="O18" s="86">
        <f t="shared" si="1"/>
        <v>0</v>
      </c>
      <c r="P18" s="86">
        <f t="shared" si="1"/>
        <v>0</v>
      </c>
      <c r="Q18" s="86">
        <f t="shared" si="1"/>
        <v>0</v>
      </c>
      <c r="R18" s="86">
        <f t="shared" si="1"/>
        <v>0</v>
      </c>
    </row>
    <row r="19" spans="1:18" ht="12.75">
      <c r="A19" s="115" t="s">
        <v>71</v>
      </c>
      <c r="B19" s="111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</row>
    <row r="20" spans="1:18" ht="12.75">
      <c r="A20" s="106" t="s">
        <v>146</v>
      </c>
      <c r="B20" s="61" t="s">
        <v>76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25.5" customHeight="1">
      <c r="A21" s="106" t="s">
        <v>147</v>
      </c>
      <c r="B21" s="61" t="s">
        <v>77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2.75">
      <c r="A22" s="106" t="s">
        <v>148</v>
      </c>
      <c r="B22" s="61" t="s">
        <v>78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2.75">
      <c r="A23" s="106" t="s">
        <v>149</v>
      </c>
      <c r="B23" s="61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2.75">
      <c r="A24" s="106" t="s">
        <v>150</v>
      </c>
      <c r="B24" s="61">
        <v>11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51">
      <c r="A25" s="106" t="s">
        <v>506</v>
      </c>
      <c r="B25" s="61">
        <v>12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25.5">
      <c r="A26" s="106" t="s">
        <v>151</v>
      </c>
      <c r="B26" s="61">
        <v>13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2.75">
      <c r="A27" s="106" t="s">
        <v>152</v>
      </c>
      <c r="B27" s="61">
        <v>14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2.75">
      <c r="A28" s="106" t="s">
        <v>153</v>
      </c>
      <c r="B28" s="61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2.75">
      <c r="A29" s="106" t="s">
        <v>154</v>
      </c>
      <c r="B29" s="61">
        <v>16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25.5">
      <c r="A30" s="104" t="s">
        <v>155</v>
      </c>
      <c r="B30" s="61">
        <v>17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2.75">
      <c r="A31" s="104" t="s">
        <v>156</v>
      </c>
      <c r="B31" s="61">
        <v>18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3.5">
      <c r="A32" s="155" t="s">
        <v>120</v>
      </c>
      <c r="B32" s="375">
        <v>19</v>
      </c>
      <c r="C32" s="306"/>
      <c r="D32" s="382" t="s">
        <v>192</v>
      </c>
      <c r="E32" s="382" t="s">
        <v>224</v>
      </c>
      <c r="F32" s="382" t="s">
        <v>192</v>
      </c>
      <c r="G32" s="382" t="s">
        <v>192</v>
      </c>
      <c r="H32" s="382" t="s">
        <v>192</v>
      </c>
      <c r="I32" s="382" t="s">
        <v>192</v>
      </c>
      <c r="J32" s="382" t="s">
        <v>224</v>
      </c>
      <c r="K32" s="382" t="s">
        <v>224</v>
      </c>
      <c r="L32" s="382" t="s">
        <v>224</v>
      </c>
      <c r="M32" s="382" t="s">
        <v>224</v>
      </c>
      <c r="N32" s="382" t="s">
        <v>192</v>
      </c>
      <c r="O32" s="382" t="s">
        <v>192</v>
      </c>
      <c r="P32" s="382" t="s">
        <v>192</v>
      </c>
      <c r="Q32" s="306"/>
      <c r="R32" s="382" t="s">
        <v>192</v>
      </c>
    </row>
    <row r="33" spans="1:18" ht="39" customHeight="1">
      <c r="A33" s="110" t="s">
        <v>249</v>
      </c>
      <c r="B33" s="376"/>
      <c r="C33" s="307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07"/>
      <c r="R33" s="383"/>
    </row>
    <row r="34" spans="1:18" ht="40.5">
      <c r="A34" s="156" t="s">
        <v>157</v>
      </c>
      <c r="B34" s="61">
        <v>20</v>
      </c>
      <c r="C34" s="3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</row>
  </sheetData>
  <sheetProtection/>
  <mergeCells count="102">
    <mergeCell ref="A1:R1"/>
    <mergeCell ref="A2:R2"/>
    <mergeCell ref="A3:R3"/>
    <mergeCell ref="A4:R4"/>
    <mergeCell ref="A5:A8"/>
    <mergeCell ref="B5:B8"/>
    <mergeCell ref="C5:C8"/>
    <mergeCell ref="D5:K5"/>
    <mergeCell ref="L5:R5"/>
    <mergeCell ref="D6:D8"/>
    <mergeCell ref="E6:E8"/>
    <mergeCell ref="F6:I6"/>
    <mergeCell ref="J6:J8"/>
    <mergeCell ref="L6:M7"/>
    <mergeCell ref="N6:P7"/>
    <mergeCell ref="R6:R8"/>
    <mergeCell ref="F7:G7"/>
    <mergeCell ref="H7:I7"/>
    <mergeCell ref="B10:B11"/>
    <mergeCell ref="C10:C11"/>
    <mergeCell ref="D10:D11"/>
    <mergeCell ref="E10:E11"/>
    <mergeCell ref="F10:F11"/>
    <mergeCell ref="G10:G11"/>
    <mergeCell ref="H10:H11"/>
    <mergeCell ref="I10:I11"/>
    <mergeCell ref="P10:P11"/>
    <mergeCell ref="Q10:Q11"/>
    <mergeCell ref="J10:J11"/>
    <mergeCell ref="K10:K11"/>
    <mergeCell ref="L10:L11"/>
    <mergeCell ref="M10:M1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R32:R33"/>
    <mergeCell ref="K6:K8"/>
    <mergeCell ref="Q6:Q8"/>
    <mergeCell ref="N32:N33"/>
    <mergeCell ref="O32:O33"/>
    <mergeCell ref="P32:P33"/>
    <mergeCell ref="Q32:Q33"/>
    <mergeCell ref="R10:R11"/>
    <mergeCell ref="N10:N11"/>
    <mergeCell ref="O10:O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C19:C20"/>
    <mergeCell ref="D19:D20"/>
    <mergeCell ref="E19:E20"/>
    <mergeCell ref="F19:F20"/>
    <mergeCell ref="G19:G20"/>
    <mergeCell ref="H19:H20"/>
    <mergeCell ref="O19:O20"/>
    <mergeCell ref="P19:P20"/>
    <mergeCell ref="Q19:Q20"/>
    <mergeCell ref="R19:R20"/>
    <mergeCell ref="I19:I20"/>
    <mergeCell ref="J19:J20"/>
    <mergeCell ref="K19:K20"/>
    <mergeCell ref="L19:L20"/>
    <mergeCell ref="M19:M20"/>
    <mergeCell ref="N19:N2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SheetLayoutView="100" zoomScalePageLayoutView="0" workbookViewId="0" topLeftCell="A1">
      <selection activeCell="C12" sqref="C12"/>
    </sheetView>
  </sheetViews>
  <sheetFormatPr defaultColWidth="1.875" defaultRowHeight="12.75"/>
  <cols>
    <col min="1" max="1" width="27.25390625" style="1" customWidth="1"/>
    <col min="2" max="2" width="4.75390625" style="1" customWidth="1"/>
    <col min="3" max="9" width="6.00390625" style="1" customWidth="1"/>
    <col min="10" max="10" width="7.875" style="1" customWidth="1"/>
    <col min="11" max="11" width="7.375" style="1" customWidth="1"/>
    <col min="12" max="17" width="6.00390625" style="1" customWidth="1"/>
    <col min="18" max="18" width="9.75390625" style="1" customWidth="1"/>
    <col min="19" max="19" width="0.74609375" style="1" customWidth="1"/>
    <col min="20" max="16384" width="1.875" style="1" customWidth="1"/>
  </cols>
  <sheetData>
    <row r="1" spans="1:18" ht="3.7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5" customHeight="1">
      <c r="A2" s="245" t="s">
        <v>246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12.7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</row>
    <row r="4" spans="1:18" ht="12" customHeight="1">
      <c r="A4" s="248" t="s">
        <v>85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18" ht="12.75" customHeight="1">
      <c r="A5" s="239"/>
      <c r="B5" s="239" t="s">
        <v>158</v>
      </c>
      <c r="C5" s="239" t="s">
        <v>56</v>
      </c>
      <c r="D5" s="172" t="s">
        <v>237</v>
      </c>
      <c r="E5" s="173"/>
      <c r="F5" s="173"/>
      <c r="G5" s="173"/>
      <c r="H5" s="173"/>
      <c r="I5" s="173"/>
      <c r="J5" s="173"/>
      <c r="K5" s="174"/>
      <c r="L5" s="172" t="s">
        <v>134</v>
      </c>
      <c r="M5" s="173"/>
      <c r="N5" s="173"/>
      <c r="O5" s="173"/>
      <c r="P5" s="173"/>
      <c r="Q5" s="173"/>
      <c r="R5" s="174"/>
    </row>
    <row r="6" spans="1:18" ht="13.5" customHeight="1">
      <c r="A6" s="259"/>
      <c r="B6" s="259"/>
      <c r="C6" s="259"/>
      <c r="D6" s="197" t="s">
        <v>332</v>
      </c>
      <c r="E6" s="197" t="s">
        <v>165</v>
      </c>
      <c r="F6" s="197" t="s">
        <v>135</v>
      </c>
      <c r="G6" s="197"/>
      <c r="H6" s="197"/>
      <c r="I6" s="197"/>
      <c r="J6" s="197" t="s">
        <v>317</v>
      </c>
      <c r="K6" s="197" t="s">
        <v>318</v>
      </c>
      <c r="L6" s="221" t="s">
        <v>14</v>
      </c>
      <c r="M6" s="223"/>
      <c r="N6" s="221" t="s">
        <v>136</v>
      </c>
      <c r="O6" s="222"/>
      <c r="P6" s="223"/>
      <c r="Q6" s="197" t="s">
        <v>161</v>
      </c>
      <c r="R6" s="197" t="s">
        <v>333</v>
      </c>
    </row>
    <row r="7" spans="1:18" ht="39" customHeight="1">
      <c r="A7" s="259"/>
      <c r="B7" s="259"/>
      <c r="C7" s="259"/>
      <c r="D7" s="197"/>
      <c r="E7" s="197"/>
      <c r="F7" s="189" t="s">
        <v>137</v>
      </c>
      <c r="G7" s="189"/>
      <c r="H7" s="189" t="s">
        <v>138</v>
      </c>
      <c r="I7" s="189"/>
      <c r="J7" s="197"/>
      <c r="K7" s="197"/>
      <c r="L7" s="227"/>
      <c r="M7" s="229"/>
      <c r="N7" s="227"/>
      <c r="O7" s="228"/>
      <c r="P7" s="229"/>
      <c r="Q7" s="197"/>
      <c r="R7" s="197"/>
    </row>
    <row r="8" spans="1:18" ht="51.75" customHeight="1">
      <c r="A8" s="259"/>
      <c r="B8" s="259"/>
      <c r="C8" s="259"/>
      <c r="D8" s="197"/>
      <c r="E8" s="197"/>
      <c r="F8" s="197" t="s">
        <v>162</v>
      </c>
      <c r="G8" s="197" t="s">
        <v>15</v>
      </c>
      <c r="H8" s="197" t="s">
        <v>163</v>
      </c>
      <c r="I8" s="197" t="s">
        <v>164</v>
      </c>
      <c r="J8" s="197"/>
      <c r="K8" s="197"/>
      <c r="L8" s="239" t="s">
        <v>159</v>
      </c>
      <c r="M8" s="239" t="s">
        <v>160</v>
      </c>
      <c r="N8" s="239" t="s">
        <v>139</v>
      </c>
      <c r="O8" s="239" t="s">
        <v>140</v>
      </c>
      <c r="P8" s="239" t="s">
        <v>141</v>
      </c>
      <c r="Q8" s="197"/>
      <c r="R8" s="197"/>
    </row>
    <row r="9" spans="1:18" ht="24.75" customHeight="1">
      <c r="A9" s="259"/>
      <c r="B9" s="259"/>
      <c r="C9" s="259"/>
      <c r="D9" s="197"/>
      <c r="E9" s="197"/>
      <c r="F9" s="197"/>
      <c r="G9" s="197"/>
      <c r="H9" s="197"/>
      <c r="I9" s="197"/>
      <c r="J9" s="197"/>
      <c r="K9" s="197"/>
      <c r="L9" s="259"/>
      <c r="M9" s="259"/>
      <c r="N9" s="259"/>
      <c r="O9" s="259"/>
      <c r="P9" s="259"/>
      <c r="Q9" s="197"/>
      <c r="R9" s="197"/>
    </row>
    <row r="10" spans="1:18" ht="85.5" customHeight="1">
      <c r="A10" s="196"/>
      <c r="B10" s="196"/>
      <c r="C10" s="196"/>
      <c r="D10" s="197"/>
      <c r="E10" s="197"/>
      <c r="F10" s="197"/>
      <c r="G10" s="197"/>
      <c r="H10" s="197"/>
      <c r="I10" s="197"/>
      <c r="J10" s="197"/>
      <c r="K10" s="197"/>
      <c r="L10" s="196"/>
      <c r="M10" s="196"/>
      <c r="N10" s="196"/>
      <c r="O10" s="196"/>
      <c r="P10" s="196"/>
      <c r="Q10" s="197"/>
      <c r="R10" s="197"/>
    </row>
    <row r="11" spans="1:18" ht="12.75">
      <c r="A11" s="10" t="s">
        <v>59</v>
      </c>
      <c r="B11" s="10" t="s">
        <v>28</v>
      </c>
      <c r="C11" s="10" t="s">
        <v>29</v>
      </c>
      <c r="D11" s="10" t="s">
        <v>30</v>
      </c>
      <c r="E11" s="10" t="s">
        <v>54</v>
      </c>
      <c r="F11" s="10" t="s">
        <v>64</v>
      </c>
      <c r="G11" s="10" t="s">
        <v>65</v>
      </c>
      <c r="H11" s="10" t="s">
        <v>66</v>
      </c>
      <c r="I11" s="10" t="s">
        <v>67</v>
      </c>
      <c r="J11" s="10" t="s">
        <v>68</v>
      </c>
      <c r="K11" s="10" t="s">
        <v>69</v>
      </c>
      <c r="L11" s="10" t="s">
        <v>70</v>
      </c>
      <c r="M11" s="10" t="s">
        <v>79</v>
      </c>
      <c r="N11" s="10" t="s">
        <v>80</v>
      </c>
      <c r="O11" s="10" t="s">
        <v>82</v>
      </c>
      <c r="P11" s="10" t="s">
        <v>83</v>
      </c>
      <c r="Q11" s="10" t="s">
        <v>84</v>
      </c>
      <c r="R11" s="10" t="s">
        <v>95</v>
      </c>
    </row>
    <row r="12" spans="1:18" ht="25.5">
      <c r="A12" s="11" t="s">
        <v>250</v>
      </c>
      <c r="B12" s="10" t="s">
        <v>60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0.5" customHeight="1">
      <c r="A13" s="14" t="s">
        <v>86</v>
      </c>
      <c r="B13" s="18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</row>
    <row r="14" spans="1:18" ht="12.75">
      <c r="A14" s="13" t="s">
        <v>247</v>
      </c>
      <c r="B14" s="19" t="s">
        <v>62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</row>
    <row r="15" spans="1:18" ht="11.25" customHeight="1">
      <c r="A15" s="20" t="s">
        <v>71</v>
      </c>
      <c r="B15" s="18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</row>
    <row r="16" spans="1:18" ht="12.75">
      <c r="A16" s="22" t="s">
        <v>146</v>
      </c>
      <c r="B16" s="19" t="s">
        <v>72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</row>
    <row r="17" spans="1:18" ht="25.5">
      <c r="A17" s="15" t="s">
        <v>147</v>
      </c>
      <c r="B17" s="10" t="s">
        <v>73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25.5">
      <c r="A18" s="15" t="s">
        <v>248</v>
      </c>
      <c r="B18" s="10" t="s">
        <v>74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</sheetData>
  <sheetProtection/>
  <mergeCells count="61">
    <mergeCell ref="Q6:Q10"/>
    <mergeCell ref="L6:M7"/>
    <mergeCell ref="D5:K5"/>
    <mergeCell ref="C13:C14"/>
    <mergeCell ref="D13:D14"/>
    <mergeCell ref="E13:E14"/>
    <mergeCell ref="F13:F14"/>
    <mergeCell ref="L8:L10"/>
    <mergeCell ref="L5:R5"/>
    <mergeCell ref="K6:K10"/>
    <mergeCell ref="F6:I6"/>
    <mergeCell ref="K13:K14"/>
    <mergeCell ref="A1:R1"/>
    <mergeCell ref="A2:R2"/>
    <mergeCell ref="A4:R4"/>
    <mergeCell ref="J6:J10"/>
    <mergeCell ref="H7:I7"/>
    <mergeCell ref="F7:G7"/>
    <mergeCell ref="R6:R10"/>
    <mergeCell ref="B5:B10"/>
    <mergeCell ref="C5:C10"/>
    <mergeCell ref="R15:R16"/>
    <mergeCell ref="O8:O10"/>
    <mergeCell ref="M8:M10"/>
    <mergeCell ref="N8:N10"/>
    <mergeCell ref="N6:P7"/>
    <mergeCell ref="F8:F10"/>
    <mergeCell ref="G8:G10"/>
    <mergeCell ref="H8:H10"/>
    <mergeCell ref="I8:I10"/>
    <mergeCell ref="N13:N14"/>
    <mergeCell ref="C15:C16"/>
    <mergeCell ref="D15:D16"/>
    <mergeCell ref="E15:E16"/>
    <mergeCell ref="F15:F16"/>
    <mergeCell ref="O13:O14"/>
    <mergeCell ref="L15:L16"/>
    <mergeCell ref="M15:M16"/>
    <mergeCell ref="N15:N16"/>
    <mergeCell ref="G15:G16"/>
    <mergeCell ref="H15:H16"/>
    <mergeCell ref="P15:P16"/>
    <mergeCell ref="Q15:Q16"/>
    <mergeCell ref="L13:L14"/>
    <mergeCell ref="M13:M14"/>
    <mergeCell ref="O15:O16"/>
    <mergeCell ref="D6:D10"/>
    <mergeCell ref="E6:E10"/>
    <mergeCell ref="K15:K16"/>
    <mergeCell ref="I15:I16"/>
    <mergeCell ref="J15:J16"/>
    <mergeCell ref="A3:R3"/>
    <mergeCell ref="R13:R14"/>
    <mergeCell ref="Q13:Q14"/>
    <mergeCell ref="P13:P14"/>
    <mergeCell ref="G13:G14"/>
    <mergeCell ref="H13:H14"/>
    <mergeCell ref="I13:I14"/>
    <mergeCell ref="J13:J14"/>
    <mergeCell ref="A5:A10"/>
    <mergeCell ref="P8:P1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SheetLayoutView="100" zoomScalePageLayoutView="0" workbookViewId="0" topLeftCell="A1">
      <selection activeCell="C8" sqref="C8"/>
    </sheetView>
  </sheetViews>
  <sheetFormatPr defaultColWidth="1.875" defaultRowHeight="12.75"/>
  <cols>
    <col min="1" max="1" width="20.75390625" style="1" customWidth="1"/>
    <col min="2" max="2" width="4.75390625" style="1" customWidth="1"/>
    <col min="3" max="3" width="10.625" style="1" customWidth="1"/>
    <col min="4" max="9" width="7.625" style="1" customWidth="1"/>
    <col min="10" max="10" width="9.00390625" style="1" customWidth="1"/>
    <col min="11" max="16" width="7.625" style="1" customWidth="1"/>
    <col min="17" max="17" width="0.875" style="1" customWidth="1"/>
    <col min="18" max="16384" width="1.875" style="1" customWidth="1"/>
  </cols>
  <sheetData>
    <row r="1" spans="1:16" ht="12.7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.75">
      <c r="A2" s="245" t="s">
        <v>166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5.75">
      <c r="A3" s="390" t="s">
        <v>226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2.75">
      <c r="A4" s="248" t="s">
        <v>85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s="45" customFormat="1" ht="12.75" customHeight="1">
      <c r="A5" s="351"/>
      <c r="B5" s="351" t="s">
        <v>228</v>
      </c>
      <c r="C5" s="351" t="s">
        <v>229</v>
      </c>
      <c r="D5" s="344" t="s">
        <v>238</v>
      </c>
      <c r="E5" s="345"/>
      <c r="F5" s="345"/>
      <c r="G5" s="345"/>
      <c r="H5" s="345"/>
      <c r="I5" s="346"/>
      <c r="J5" s="351" t="s">
        <v>482</v>
      </c>
      <c r="K5" s="344" t="s">
        <v>251</v>
      </c>
      <c r="L5" s="345"/>
      <c r="M5" s="345"/>
      <c r="N5" s="345"/>
      <c r="O5" s="345"/>
      <c r="P5" s="346"/>
    </row>
    <row r="6" spans="1:16" s="45" customFormat="1" ht="104.25" customHeight="1">
      <c r="A6" s="353"/>
      <c r="B6" s="353"/>
      <c r="C6" s="353"/>
      <c r="D6" s="41" t="s">
        <v>230</v>
      </c>
      <c r="E6" s="41" t="s">
        <v>167</v>
      </c>
      <c r="F6" s="41" t="s">
        <v>168</v>
      </c>
      <c r="G6" s="41" t="s">
        <v>169</v>
      </c>
      <c r="H6" s="41" t="s">
        <v>170</v>
      </c>
      <c r="I6" s="41" t="s">
        <v>171</v>
      </c>
      <c r="J6" s="353"/>
      <c r="K6" s="41" t="s">
        <v>230</v>
      </c>
      <c r="L6" s="41" t="s">
        <v>167</v>
      </c>
      <c r="M6" s="41" t="s">
        <v>168</v>
      </c>
      <c r="N6" s="41" t="s">
        <v>169</v>
      </c>
      <c r="O6" s="41" t="s">
        <v>170</v>
      </c>
      <c r="P6" s="41" t="s">
        <v>171</v>
      </c>
    </row>
    <row r="7" spans="1:16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</row>
    <row r="8" spans="1:16" ht="25.5">
      <c r="A8" s="42" t="s">
        <v>172</v>
      </c>
      <c r="B8" s="36" t="s">
        <v>60</v>
      </c>
      <c r="C8" s="37">
        <f>SUM(D8:I8)</f>
        <v>0</v>
      </c>
      <c r="D8" s="37"/>
      <c r="E8" s="37"/>
      <c r="F8" s="37"/>
      <c r="G8" s="37"/>
      <c r="H8" s="37"/>
      <c r="I8" s="37"/>
      <c r="J8" s="37">
        <f>SUM(K8:P8)</f>
        <v>0</v>
      </c>
      <c r="K8" s="37"/>
      <c r="L8" s="37"/>
      <c r="M8" s="37"/>
      <c r="N8" s="37"/>
      <c r="O8" s="37"/>
      <c r="P8" s="37"/>
    </row>
    <row r="9" spans="1:16" ht="12.75">
      <c r="A9" s="112" t="s">
        <v>86</v>
      </c>
      <c r="B9" s="254" t="s">
        <v>62</v>
      </c>
      <c r="C9" s="306">
        <f>SUM(D9:I10)</f>
        <v>0</v>
      </c>
      <c r="D9" s="306"/>
      <c r="E9" s="306"/>
      <c r="F9" s="306"/>
      <c r="G9" s="306"/>
      <c r="H9" s="306"/>
      <c r="I9" s="306"/>
      <c r="J9" s="306">
        <f>SUM(K9:P10)</f>
        <v>0</v>
      </c>
      <c r="K9" s="306"/>
      <c r="L9" s="306"/>
      <c r="M9" s="306"/>
      <c r="N9" s="306"/>
      <c r="O9" s="306"/>
      <c r="P9" s="306"/>
    </row>
    <row r="10" spans="1:16" ht="12.75" customHeight="1">
      <c r="A10" s="44" t="s">
        <v>143</v>
      </c>
      <c r="B10" s="256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</row>
    <row r="11" spans="1:16" ht="24" customHeight="1">
      <c r="A11" s="44" t="s">
        <v>231</v>
      </c>
      <c r="B11" s="36" t="s">
        <v>72</v>
      </c>
      <c r="C11" s="37">
        <f>SUM(D11:I11)</f>
        <v>0</v>
      </c>
      <c r="D11" s="37"/>
      <c r="E11" s="37"/>
      <c r="F11" s="37"/>
      <c r="G11" s="37"/>
      <c r="H11" s="37"/>
      <c r="I11" s="37"/>
      <c r="J11" s="37">
        <f>SUM(K11:P11)</f>
        <v>0</v>
      </c>
      <c r="K11" s="37"/>
      <c r="L11" s="37"/>
      <c r="M11" s="37"/>
      <c r="N11" s="37"/>
      <c r="O11" s="37"/>
      <c r="P11" s="37"/>
    </row>
    <row r="12" spans="1:16" ht="12.75" customHeight="1">
      <c r="A12" s="44" t="s">
        <v>232</v>
      </c>
      <c r="B12" s="36" t="s">
        <v>73</v>
      </c>
      <c r="C12" s="37">
        <f>SUM(D12:I12)</f>
        <v>0</v>
      </c>
      <c r="D12" s="37"/>
      <c r="E12" s="37"/>
      <c r="F12" s="37"/>
      <c r="G12" s="37"/>
      <c r="H12" s="37"/>
      <c r="I12" s="37"/>
      <c r="J12" s="37">
        <f>SUM(K12:P12)</f>
        <v>0</v>
      </c>
      <c r="K12" s="37"/>
      <c r="L12" s="37"/>
      <c r="M12" s="37"/>
      <c r="N12" s="37"/>
      <c r="O12" s="37"/>
      <c r="P12" s="37"/>
    </row>
    <row r="13" spans="1:16" ht="25.5">
      <c r="A13" s="43" t="s">
        <v>173</v>
      </c>
      <c r="B13" s="254" t="s">
        <v>74</v>
      </c>
      <c r="C13" s="306">
        <f>SUM(D13:I14)</f>
        <v>0</v>
      </c>
      <c r="D13" s="306"/>
      <c r="E13" s="306"/>
      <c r="F13" s="306"/>
      <c r="G13" s="306"/>
      <c r="H13" s="306"/>
      <c r="I13" s="306"/>
      <c r="J13" s="306">
        <f>SUM(K13:P14)</f>
        <v>0</v>
      </c>
      <c r="K13" s="306"/>
      <c r="L13" s="306"/>
      <c r="M13" s="306"/>
      <c r="N13" s="306"/>
      <c r="O13" s="306"/>
      <c r="P13" s="306"/>
    </row>
    <row r="14" spans="1:16" ht="12.75">
      <c r="A14" s="44" t="s">
        <v>233</v>
      </c>
      <c r="B14" s="25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</row>
    <row r="15" spans="1:16" ht="38.25">
      <c r="A15" s="44" t="s">
        <v>147</v>
      </c>
      <c r="B15" s="36" t="s">
        <v>75</v>
      </c>
      <c r="C15" s="37">
        <f>SUM(D15:I15)</f>
        <v>0</v>
      </c>
      <c r="D15" s="37"/>
      <c r="E15" s="37"/>
      <c r="F15" s="37"/>
      <c r="G15" s="37"/>
      <c r="H15" s="37"/>
      <c r="I15" s="37"/>
      <c r="J15" s="37">
        <f>SUM(K15:P15)</f>
        <v>0</v>
      </c>
      <c r="K15" s="37"/>
      <c r="L15" s="37"/>
      <c r="M15" s="37"/>
      <c r="N15" s="37"/>
      <c r="O15" s="37"/>
      <c r="P15" s="37"/>
    </row>
    <row r="16" spans="1:16" ht="13.5">
      <c r="A16" s="157" t="s">
        <v>120</v>
      </c>
      <c r="B16" s="254" t="s">
        <v>76</v>
      </c>
      <c r="C16" s="306">
        <f>SUM(D16:I17)</f>
        <v>0</v>
      </c>
      <c r="D16" s="306"/>
      <c r="E16" s="306"/>
      <c r="F16" s="306"/>
      <c r="G16" s="306"/>
      <c r="H16" s="306"/>
      <c r="I16" s="306"/>
      <c r="J16" s="306">
        <f>SUM(K16:P17)</f>
        <v>0</v>
      </c>
      <c r="K16" s="306"/>
      <c r="L16" s="306"/>
      <c r="M16" s="306"/>
      <c r="N16" s="306"/>
      <c r="O16" s="306"/>
      <c r="P16" s="306"/>
    </row>
    <row r="17" spans="1:16" ht="49.5" customHeight="1">
      <c r="A17" s="42" t="s">
        <v>234</v>
      </c>
      <c r="B17" s="256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</row>
    <row r="18" spans="1:9" ht="6.75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16" ht="15" customHeight="1">
      <c r="A19" s="389" t="s">
        <v>334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</row>
    <row r="20" spans="2:16" ht="12.75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</row>
  </sheetData>
  <sheetProtection/>
  <mergeCells count="57">
    <mergeCell ref="P16:P17"/>
    <mergeCell ref="A1:P1"/>
    <mergeCell ref="A2:P2"/>
    <mergeCell ref="A3:P3"/>
    <mergeCell ref="A4:P4"/>
    <mergeCell ref="J16:J17"/>
    <mergeCell ref="K16:K17"/>
    <mergeCell ref="O13:O14"/>
    <mergeCell ref="L13:L14"/>
    <mergeCell ref="N16:N17"/>
    <mergeCell ref="O16:O17"/>
    <mergeCell ref="K13:K14"/>
    <mergeCell ref="L16:L17"/>
    <mergeCell ref="M16:M17"/>
    <mergeCell ref="N13:N14"/>
    <mergeCell ref="F16:F17"/>
    <mergeCell ref="G16:G17"/>
    <mergeCell ref="H16:H17"/>
    <mergeCell ref="J13:J14"/>
    <mergeCell ref="I13:I14"/>
    <mergeCell ref="I16:I17"/>
    <mergeCell ref="F13:F14"/>
    <mergeCell ref="G13:G14"/>
    <mergeCell ref="H13:H14"/>
    <mergeCell ref="B16:B17"/>
    <mergeCell ref="C16:C17"/>
    <mergeCell ref="D16:D17"/>
    <mergeCell ref="E16:E17"/>
    <mergeCell ref="P9:P10"/>
    <mergeCell ref="P13:P14"/>
    <mergeCell ref="M13:M14"/>
    <mergeCell ref="B13:B14"/>
    <mergeCell ref="C13:C14"/>
    <mergeCell ref="D13:D14"/>
    <mergeCell ref="E13:E14"/>
    <mergeCell ref="L9:L10"/>
    <mergeCell ref="M9:M10"/>
    <mergeCell ref="N9:N10"/>
    <mergeCell ref="O9:O10"/>
    <mergeCell ref="H9:H10"/>
    <mergeCell ref="I9:I10"/>
    <mergeCell ref="J9:J10"/>
    <mergeCell ref="K9:K10"/>
    <mergeCell ref="D9:D10"/>
    <mergeCell ref="E9:E10"/>
    <mergeCell ref="F9:F10"/>
    <mergeCell ref="G9:G10"/>
    <mergeCell ref="A19:P19"/>
    <mergeCell ref="B20:P20"/>
    <mergeCell ref="D5:I5"/>
    <mergeCell ref="A5:A6"/>
    <mergeCell ref="B5:B6"/>
    <mergeCell ref="C5:C6"/>
    <mergeCell ref="J5:J6"/>
    <mergeCell ref="K5:P5"/>
    <mergeCell ref="B9:B10"/>
    <mergeCell ref="C9:C1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colBreaks count="3" manualBreakCount="3">
    <brk id="16356" min="24" max="16356" man="1"/>
    <brk id="21488" min="316" max="3992" man="1"/>
    <brk id="21488" min="328" max="396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PageLayoutView="0" workbookViewId="0" topLeftCell="A1">
      <selection activeCell="C9" sqref="C9"/>
    </sheetView>
  </sheetViews>
  <sheetFormatPr defaultColWidth="8.00390625" defaultRowHeight="12.75"/>
  <cols>
    <col min="1" max="1" width="22.125" style="53" customWidth="1"/>
    <col min="2" max="2" width="4.75390625" style="53" customWidth="1"/>
    <col min="3" max="3" width="6.375" style="53" customWidth="1"/>
    <col min="4" max="4" width="5.00390625" style="53" customWidth="1"/>
    <col min="5" max="5" width="5.25390625" style="53" customWidth="1"/>
    <col min="6" max="6" width="5.00390625" style="53" customWidth="1"/>
    <col min="7" max="7" width="5.25390625" style="53" customWidth="1"/>
    <col min="8" max="8" width="5.00390625" style="53" customWidth="1"/>
    <col min="9" max="9" width="5.25390625" style="53" customWidth="1"/>
    <col min="10" max="10" width="5.00390625" style="53" customWidth="1"/>
    <col min="11" max="11" width="5.25390625" style="53" customWidth="1"/>
    <col min="12" max="12" width="5.00390625" style="53" customWidth="1"/>
    <col min="13" max="13" width="5.25390625" style="53" customWidth="1"/>
    <col min="14" max="14" width="5.00390625" style="53" customWidth="1"/>
    <col min="15" max="15" width="5.25390625" style="53" customWidth="1"/>
    <col min="16" max="16" width="2.875" style="53" customWidth="1"/>
    <col min="17" max="17" width="2.125" style="53" customWidth="1"/>
    <col min="18" max="18" width="5.25390625" style="53" customWidth="1"/>
    <col min="19" max="19" width="5.00390625" style="53" customWidth="1"/>
    <col min="20" max="20" width="5.25390625" style="53" customWidth="1"/>
    <col min="21" max="21" width="5.00390625" style="53" customWidth="1"/>
    <col min="22" max="22" width="5.25390625" style="53" customWidth="1"/>
    <col min="23" max="23" width="5.00390625" style="53" customWidth="1"/>
    <col min="24" max="24" width="5.25390625" style="53" customWidth="1"/>
    <col min="25" max="25" width="0.37109375" style="53" customWidth="1"/>
    <col min="26" max="16384" width="8.00390625" style="53" customWidth="1"/>
  </cols>
  <sheetData>
    <row r="1" spans="1:24" ht="15.75" customHeight="1">
      <c r="A1" s="292" t="s">
        <v>319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ht="15" customHeight="1">
      <c r="A2" s="401" t="s">
        <v>501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</row>
    <row r="3" spans="1:24" ht="12.75" customHeight="1">
      <c r="A3" s="350" t="s">
        <v>85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</row>
    <row r="4" spans="1:24" ht="13.5" customHeight="1">
      <c r="A4" s="351"/>
      <c r="B4" s="351" t="s">
        <v>323</v>
      </c>
      <c r="C4" s="351" t="s">
        <v>320</v>
      </c>
      <c r="D4" s="398" t="s">
        <v>325</v>
      </c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128"/>
      <c r="Q4" s="394" t="s">
        <v>324</v>
      </c>
      <c r="R4" s="394"/>
      <c r="S4" s="394"/>
      <c r="T4" s="394"/>
      <c r="U4" s="394"/>
      <c r="V4" s="394"/>
      <c r="W4" s="394"/>
      <c r="X4" s="395"/>
    </row>
    <row r="5" spans="1:24" ht="2.25" customHeight="1">
      <c r="A5" s="352"/>
      <c r="B5" s="352"/>
      <c r="C5" s="352"/>
      <c r="D5" s="396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81"/>
    </row>
    <row r="6" spans="1:24" ht="12.75" customHeight="1">
      <c r="A6" s="352"/>
      <c r="B6" s="352"/>
      <c r="C6" s="352"/>
      <c r="D6" s="344" t="s">
        <v>174</v>
      </c>
      <c r="E6" s="346"/>
      <c r="F6" s="344" t="s">
        <v>175</v>
      </c>
      <c r="G6" s="346"/>
      <c r="H6" s="344" t="s">
        <v>131</v>
      </c>
      <c r="I6" s="346"/>
      <c r="J6" s="344" t="s">
        <v>132</v>
      </c>
      <c r="K6" s="346"/>
      <c r="L6" s="344" t="s">
        <v>176</v>
      </c>
      <c r="M6" s="346"/>
      <c r="N6" s="344" t="s">
        <v>177</v>
      </c>
      <c r="O6" s="346"/>
      <c r="P6" s="344" t="s">
        <v>178</v>
      </c>
      <c r="Q6" s="345"/>
      <c r="R6" s="346"/>
      <c r="S6" s="344" t="s">
        <v>179</v>
      </c>
      <c r="T6" s="346"/>
      <c r="U6" s="344" t="s">
        <v>180</v>
      </c>
      <c r="V6" s="346"/>
      <c r="W6" s="344" t="s">
        <v>181</v>
      </c>
      <c r="X6" s="346"/>
    </row>
    <row r="7" spans="1:24" ht="63" customHeight="1">
      <c r="A7" s="353"/>
      <c r="B7" s="353"/>
      <c r="C7" s="353"/>
      <c r="D7" s="41" t="s">
        <v>91</v>
      </c>
      <c r="E7" s="41" t="s">
        <v>321</v>
      </c>
      <c r="F7" s="41" t="s">
        <v>91</v>
      </c>
      <c r="G7" s="41" t="s">
        <v>321</v>
      </c>
      <c r="H7" s="41" t="s">
        <v>91</v>
      </c>
      <c r="I7" s="41" t="s">
        <v>321</v>
      </c>
      <c r="J7" s="41" t="s">
        <v>91</v>
      </c>
      <c r="K7" s="41" t="s">
        <v>321</v>
      </c>
      <c r="L7" s="41" t="s">
        <v>91</v>
      </c>
      <c r="M7" s="41" t="s">
        <v>321</v>
      </c>
      <c r="N7" s="41" t="s">
        <v>91</v>
      </c>
      <c r="O7" s="41" t="s">
        <v>321</v>
      </c>
      <c r="P7" s="344" t="s">
        <v>91</v>
      </c>
      <c r="Q7" s="346"/>
      <c r="R7" s="41" t="s">
        <v>321</v>
      </c>
      <c r="S7" s="41" t="s">
        <v>91</v>
      </c>
      <c r="T7" s="41" t="s">
        <v>321</v>
      </c>
      <c r="U7" s="41" t="s">
        <v>91</v>
      </c>
      <c r="V7" s="41" t="s">
        <v>321</v>
      </c>
      <c r="W7" s="41" t="s">
        <v>91</v>
      </c>
      <c r="X7" s="41" t="s">
        <v>321</v>
      </c>
    </row>
    <row r="8" spans="1:24" ht="12.75">
      <c r="A8" s="126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286">
        <v>16</v>
      </c>
      <c r="Q8" s="288"/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ht="25.5">
      <c r="A9" s="127" t="s">
        <v>172</v>
      </c>
      <c r="B9" s="118" t="s">
        <v>60</v>
      </c>
      <c r="C9" s="119">
        <f>D9+F9+H9+J9+L9+N9+P9+S9+U9+W9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289"/>
      <c r="Q9" s="291"/>
      <c r="R9" s="119"/>
      <c r="S9" s="119"/>
      <c r="T9" s="119"/>
      <c r="U9" s="119"/>
      <c r="V9" s="119"/>
      <c r="W9" s="119"/>
      <c r="X9" s="119"/>
    </row>
    <row r="10" spans="1:24" ht="12.75">
      <c r="A10" s="107" t="s">
        <v>86</v>
      </c>
      <c r="B10" s="39"/>
      <c r="C10" s="306">
        <f aca="true" t="shared" si="0" ref="C10:C17">D10+F10+H10+J10+L10+N10+P10+S10+U10+W10</f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47"/>
      <c r="Q10" s="391"/>
      <c r="R10" s="306"/>
      <c r="S10" s="306"/>
      <c r="T10" s="306"/>
      <c r="U10" s="306"/>
      <c r="V10" s="306"/>
      <c r="W10" s="306"/>
      <c r="X10" s="306"/>
    </row>
    <row r="11" spans="1:24" ht="12.75">
      <c r="A11" s="104" t="s">
        <v>143</v>
      </c>
      <c r="B11" s="61" t="s">
        <v>62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92"/>
      <c r="Q11" s="393"/>
      <c r="R11" s="307"/>
      <c r="S11" s="307"/>
      <c r="T11" s="307"/>
      <c r="U11" s="307"/>
      <c r="V11" s="307"/>
      <c r="W11" s="307"/>
      <c r="X11" s="307"/>
    </row>
    <row r="12" spans="1:24" ht="25.5">
      <c r="A12" s="104" t="s">
        <v>144</v>
      </c>
      <c r="B12" s="61" t="s">
        <v>72</v>
      </c>
      <c r="C12" s="119">
        <f t="shared" si="0"/>
        <v>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89"/>
      <c r="Q12" s="291"/>
      <c r="R12" s="37"/>
      <c r="S12" s="37"/>
      <c r="T12" s="37"/>
      <c r="U12" s="37"/>
      <c r="V12" s="37"/>
      <c r="W12" s="37"/>
      <c r="X12" s="37"/>
    </row>
    <row r="13" spans="1:24" ht="12.75">
      <c r="A13" s="104" t="s">
        <v>227</v>
      </c>
      <c r="B13" s="61" t="s">
        <v>73</v>
      </c>
      <c r="C13" s="119">
        <f t="shared" si="0"/>
        <v>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289"/>
      <c r="Q13" s="291"/>
      <c r="R13" s="37"/>
      <c r="S13" s="37"/>
      <c r="T13" s="37"/>
      <c r="U13" s="37"/>
      <c r="V13" s="37"/>
      <c r="W13" s="37"/>
      <c r="X13" s="37"/>
    </row>
    <row r="14" spans="1:24" ht="12.75">
      <c r="A14" s="125" t="s">
        <v>173</v>
      </c>
      <c r="B14" s="39"/>
      <c r="C14" s="306">
        <f t="shared" si="0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47"/>
      <c r="Q14" s="391"/>
      <c r="R14" s="306"/>
      <c r="S14" s="306"/>
      <c r="T14" s="306"/>
      <c r="U14" s="306"/>
      <c r="V14" s="306"/>
      <c r="W14" s="306"/>
      <c r="X14" s="306"/>
    </row>
    <row r="15" spans="1:24" ht="12.75">
      <c r="A15" s="104" t="s">
        <v>146</v>
      </c>
      <c r="B15" s="61" t="s">
        <v>74</v>
      </c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92"/>
      <c r="Q15" s="393"/>
      <c r="R15" s="307"/>
      <c r="S15" s="307"/>
      <c r="T15" s="307"/>
      <c r="U15" s="307"/>
      <c r="V15" s="307"/>
      <c r="W15" s="307"/>
      <c r="X15" s="307"/>
    </row>
    <row r="16" spans="1:24" ht="38.25">
      <c r="A16" s="104" t="s">
        <v>147</v>
      </c>
      <c r="B16" s="61" t="s">
        <v>75</v>
      </c>
      <c r="C16" s="119">
        <f t="shared" si="0"/>
        <v>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89"/>
      <c r="Q16" s="291"/>
      <c r="R16" s="37"/>
      <c r="S16" s="37"/>
      <c r="T16" s="37"/>
      <c r="U16" s="37"/>
      <c r="V16" s="37"/>
      <c r="W16" s="37"/>
      <c r="X16" s="37"/>
    </row>
    <row r="17" spans="1:24" ht="12.75">
      <c r="A17" s="158" t="s">
        <v>120</v>
      </c>
      <c r="B17" s="375" t="s">
        <v>76</v>
      </c>
      <c r="C17" s="306">
        <f t="shared" si="0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47"/>
      <c r="Q17" s="391"/>
      <c r="R17" s="306"/>
      <c r="S17" s="306"/>
      <c r="T17" s="306"/>
      <c r="U17" s="306"/>
      <c r="V17" s="306"/>
      <c r="W17" s="306"/>
      <c r="X17" s="306"/>
    </row>
    <row r="18" spans="1:24" ht="50.25" customHeight="1">
      <c r="A18" s="110" t="s">
        <v>322</v>
      </c>
      <c r="B18" s="37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92"/>
      <c r="Q18" s="393"/>
      <c r="R18" s="307"/>
      <c r="S18" s="307"/>
      <c r="T18" s="307"/>
      <c r="U18" s="307"/>
      <c r="V18" s="307"/>
      <c r="W18" s="307"/>
      <c r="X18" s="307"/>
    </row>
    <row r="19" spans="1:24" ht="18.75" customHeight="1">
      <c r="A19" s="400" t="s">
        <v>334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</row>
    <row r="20" spans="1:24" ht="12.75" customHeight="1">
      <c r="A20" s="343" t="s">
        <v>335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</row>
    <row r="21" spans="1:24" ht="12.75" customHeight="1">
      <c r="A21" s="343" t="s">
        <v>336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</row>
  </sheetData>
  <sheetProtection objects="1"/>
  <mergeCells count="92">
    <mergeCell ref="H6:I6"/>
    <mergeCell ref="J6:K6"/>
    <mergeCell ref="L6:M6"/>
    <mergeCell ref="N6:O6"/>
    <mergeCell ref="S6:T6"/>
    <mergeCell ref="A1:X1"/>
    <mergeCell ref="A2:X2"/>
    <mergeCell ref="A3:X3"/>
    <mergeCell ref="A4:A7"/>
    <mergeCell ref="C4:C7"/>
    <mergeCell ref="D6:E6"/>
    <mergeCell ref="F6:G6"/>
    <mergeCell ref="U6:V6"/>
    <mergeCell ref="W6:X6"/>
    <mergeCell ref="B17:B18"/>
    <mergeCell ref="C17:C18"/>
    <mergeCell ref="D17:D18"/>
    <mergeCell ref="E17:E18"/>
    <mergeCell ref="F17:F18"/>
    <mergeCell ref="G17:G18"/>
    <mergeCell ref="H17:H18"/>
    <mergeCell ref="I17:I18"/>
    <mergeCell ref="R17:R18"/>
    <mergeCell ref="J17:J18"/>
    <mergeCell ref="K17:K18"/>
    <mergeCell ref="L17:L18"/>
    <mergeCell ref="M17:M18"/>
    <mergeCell ref="W17:W18"/>
    <mergeCell ref="X17:X18"/>
    <mergeCell ref="A19:X19"/>
    <mergeCell ref="A20:X20"/>
    <mergeCell ref="S17:S18"/>
    <mergeCell ref="T17:T18"/>
    <mergeCell ref="U17:U18"/>
    <mergeCell ref="V17:V18"/>
    <mergeCell ref="N17:N18"/>
    <mergeCell ref="O17:O18"/>
    <mergeCell ref="P13:Q13"/>
    <mergeCell ref="P16:Q16"/>
    <mergeCell ref="A21:X21"/>
    <mergeCell ref="B4:B7"/>
    <mergeCell ref="D4:O4"/>
    <mergeCell ref="P6:R6"/>
    <mergeCell ref="P7:Q7"/>
    <mergeCell ref="P8:Q8"/>
    <mergeCell ref="P9:Q9"/>
    <mergeCell ref="P12:Q12"/>
    <mergeCell ref="Q4:X4"/>
    <mergeCell ref="D5:X5"/>
    <mergeCell ref="P17:Q18"/>
    <mergeCell ref="C10:C11"/>
    <mergeCell ref="D10:D11"/>
    <mergeCell ref="E10:E11"/>
    <mergeCell ref="F10:F11"/>
    <mergeCell ref="G10:G11"/>
    <mergeCell ref="H10:H11"/>
    <mergeCell ref="I10:I11"/>
    <mergeCell ref="N10:N11"/>
    <mergeCell ref="O10:O11"/>
    <mergeCell ref="J10:J11"/>
    <mergeCell ref="K10:K11"/>
    <mergeCell ref="L10:L11"/>
    <mergeCell ref="M10:M11"/>
    <mergeCell ref="V10:V11"/>
    <mergeCell ref="W10:W11"/>
    <mergeCell ref="X10:X11"/>
    <mergeCell ref="P10:Q11"/>
    <mergeCell ref="R10:R11"/>
    <mergeCell ref="S10:S11"/>
    <mergeCell ref="T10:T11"/>
    <mergeCell ref="U10:U11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Q15"/>
    <mergeCell ref="R14:R15"/>
    <mergeCell ref="S14:S15"/>
    <mergeCell ref="X14:X15"/>
    <mergeCell ref="T14:T15"/>
    <mergeCell ref="U14:U15"/>
    <mergeCell ref="V14:V15"/>
    <mergeCell ref="W14:W1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SheetLayoutView="100" zoomScalePageLayoutView="0" workbookViewId="0" topLeftCell="A1">
      <selection activeCell="E8" sqref="E8:F8"/>
    </sheetView>
  </sheetViews>
  <sheetFormatPr defaultColWidth="1.875" defaultRowHeight="12.75"/>
  <cols>
    <col min="1" max="1" width="64.75390625" style="1" customWidth="1"/>
    <col min="2" max="2" width="6.25390625" style="1" customWidth="1"/>
    <col min="3" max="6" width="15.75390625" style="1" customWidth="1"/>
    <col min="7" max="7" width="1.25" style="1" customWidth="1"/>
    <col min="8" max="16384" width="1.875" style="1" customWidth="1"/>
  </cols>
  <sheetData>
    <row r="1" spans="1:6" ht="12.75">
      <c r="A1" s="199"/>
      <c r="B1" s="199"/>
      <c r="C1" s="199"/>
      <c r="D1" s="199"/>
      <c r="E1" s="199"/>
      <c r="F1" s="199"/>
    </row>
    <row r="2" spans="1:6" ht="15.75">
      <c r="A2" s="245" t="s">
        <v>256</v>
      </c>
      <c r="B2" s="245"/>
      <c r="C2" s="245"/>
      <c r="D2" s="245"/>
      <c r="E2" s="245"/>
      <c r="F2" s="245"/>
    </row>
    <row r="3" spans="1:8" ht="12.75">
      <c r="A3" s="212"/>
      <c r="B3" s="212"/>
      <c r="C3" s="212"/>
      <c r="D3" s="212"/>
      <c r="E3" s="212"/>
      <c r="F3" s="212"/>
      <c r="G3" s="4"/>
      <c r="H3" s="4"/>
    </row>
    <row r="4" spans="1:8" ht="29.25" customHeight="1">
      <c r="A4" s="249" t="s">
        <v>257</v>
      </c>
      <c r="B4" s="249"/>
      <c r="C4" s="249"/>
      <c r="D4" s="249"/>
      <c r="E4" s="249"/>
      <c r="F4" s="249"/>
      <c r="G4" s="4"/>
      <c r="H4" s="4"/>
    </row>
    <row r="5" spans="1:8" ht="12.75">
      <c r="A5" s="250"/>
      <c r="B5" s="250"/>
      <c r="C5" s="250"/>
      <c r="D5" s="250"/>
      <c r="E5" s="250"/>
      <c r="F5" s="250"/>
      <c r="G5" s="4"/>
      <c r="H5" s="4"/>
    </row>
    <row r="6" spans="1:6" ht="25.5">
      <c r="A6" s="197"/>
      <c r="B6" s="197"/>
      <c r="C6" s="197"/>
      <c r="D6" s="8" t="s">
        <v>81</v>
      </c>
      <c r="E6" s="197" t="s">
        <v>326</v>
      </c>
      <c r="F6" s="197"/>
    </row>
    <row r="7" spans="1:6" ht="12.75">
      <c r="A7" s="237" t="s">
        <v>59</v>
      </c>
      <c r="B7" s="237"/>
      <c r="C7" s="237"/>
      <c r="D7" s="10" t="s">
        <v>28</v>
      </c>
      <c r="E7" s="237" t="s">
        <v>29</v>
      </c>
      <c r="F7" s="237"/>
    </row>
    <row r="8" spans="1:6" ht="12.75">
      <c r="A8" s="236" t="s">
        <v>258</v>
      </c>
      <c r="B8" s="236"/>
      <c r="C8" s="236"/>
      <c r="D8" s="10" t="s">
        <v>60</v>
      </c>
      <c r="E8" s="237"/>
      <c r="F8" s="237"/>
    </row>
    <row r="9" spans="1:6" ht="12.75">
      <c r="A9" s="236" t="s">
        <v>183</v>
      </c>
      <c r="B9" s="236"/>
      <c r="C9" s="236"/>
      <c r="D9" s="10" t="s">
        <v>62</v>
      </c>
      <c r="E9" s="237"/>
      <c r="F9" s="237"/>
    </row>
    <row r="10" spans="1:6" ht="12.75">
      <c r="A10" s="236" t="s">
        <v>259</v>
      </c>
      <c r="B10" s="236"/>
      <c r="C10" s="236"/>
      <c r="D10" s="10" t="s">
        <v>72</v>
      </c>
      <c r="E10" s="237"/>
      <c r="F10" s="237"/>
    </row>
    <row r="11" spans="1:6" ht="12.75">
      <c r="A11" s="247" t="s">
        <v>86</v>
      </c>
      <c r="B11" s="247"/>
      <c r="C11" s="247"/>
      <c r="D11" s="18"/>
      <c r="E11" s="240"/>
      <c r="F11" s="241"/>
    </row>
    <row r="12" spans="1:6" ht="12.75">
      <c r="A12" s="251" t="s">
        <v>97</v>
      </c>
      <c r="B12" s="251"/>
      <c r="C12" s="251"/>
      <c r="D12" s="19" t="s">
        <v>73</v>
      </c>
      <c r="E12" s="242"/>
      <c r="F12" s="243"/>
    </row>
    <row r="13" spans="1:6" ht="12.75">
      <c r="A13" s="238" t="s">
        <v>260</v>
      </c>
      <c r="B13" s="238"/>
      <c r="C13" s="238"/>
      <c r="D13" s="10" t="s">
        <v>74</v>
      </c>
      <c r="E13" s="237"/>
      <c r="F13" s="237"/>
    </row>
    <row r="14" spans="1:6" ht="12.75">
      <c r="A14" s="238" t="s">
        <v>261</v>
      </c>
      <c r="B14" s="238"/>
      <c r="C14" s="238"/>
      <c r="D14" s="10" t="s">
        <v>75</v>
      </c>
      <c r="E14" s="237"/>
      <c r="F14" s="237"/>
    </row>
    <row r="15" spans="1:6" ht="12.75">
      <c r="A15" s="236" t="s">
        <v>262</v>
      </c>
      <c r="B15" s="236"/>
      <c r="C15" s="236"/>
      <c r="D15" s="10" t="s">
        <v>76</v>
      </c>
      <c r="E15" s="237"/>
      <c r="F15" s="237"/>
    </row>
    <row r="16" spans="1:6" ht="12.75">
      <c r="A16" s="244"/>
      <c r="B16" s="244"/>
      <c r="C16" s="244"/>
      <c r="D16" s="244"/>
      <c r="E16" s="244"/>
      <c r="F16" s="244"/>
    </row>
    <row r="17" spans="1:6" ht="15.75">
      <c r="A17" s="245" t="s">
        <v>184</v>
      </c>
      <c r="B17" s="245"/>
      <c r="C17" s="245"/>
      <c r="D17" s="245"/>
      <c r="E17" s="245"/>
      <c r="F17" s="245"/>
    </row>
    <row r="18" spans="1:6" ht="12.75">
      <c r="A18" s="246" t="s">
        <v>263</v>
      </c>
      <c r="B18" s="246"/>
      <c r="C18" s="246"/>
      <c r="D18" s="246"/>
      <c r="E18" s="246"/>
      <c r="F18" s="246"/>
    </row>
    <row r="19" spans="1:6" ht="12.75">
      <c r="A19" s="199"/>
      <c r="B19" s="199"/>
      <c r="C19" s="199"/>
      <c r="D19" s="199"/>
      <c r="E19" s="199"/>
      <c r="F19" s="199"/>
    </row>
    <row r="20" spans="1:6" ht="12.75">
      <c r="A20" s="248" t="s">
        <v>55</v>
      </c>
      <c r="B20" s="248"/>
      <c r="C20" s="248"/>
      <c r="D20" s="248"/>
      <c r="E20" s="248"/>
      <c r="F20" s="248"/>
    </row>
    <row r="21" spans="1:6" ht="12.75">
      <c r="A21" s="239"/>
      <c r="B21" s="239" t="s">
        <v>182</v>
      </c>
      <c r="C21" s="239" t="s">
        <v>187</v>
      </c>
      <c r="D21" s="172" t="s">
        <v>327</v>
      </c>
      <c r="E21" s="173"/>
      <c r="F21" s="174"/>
    </row>
    <row r="22" spans="1:6" ht="38.25">
      <c r="A22" s="196"/>
      <c r="B22" s="196"/>
      <c r="C22" s="196"/>
      <c r="D22" s="8" t="s">
        <v>57</v>
      </c>
      <c r="E22" s="8" t="s">
        <v>58</v>
      </c>
      <c r="F22" s="8" t="s">
        <v>185</v>
      </c>
    </row>
    <row r="23" spans="1:6" ht="12.75">
      <c r="A23" s="10" t="s">
        <v>59</v>
      </c>
      <c r="B23" s="10" t="s">
        <v>28</v>
      </c>
      <c r="C23" s="10" t="s">
        <v>29</v>
      </c>
      <c r="D23" s="10" t="s">
        <v>30</v>
      </c>
      <c r="E23" s="10" t="s">
        <v>54</v>
      </c>
      <c r="F23" s="10" t="s">
        <v>64</v>
      </c>
    </row>
    <row r="24" spans="1:6" ht="12.75">
      <c r="A24" s="11" t="s">
        <v>186</v>
      </c>
      <c r="B24" s="10" t="s">
        <v>60</v>
      </c>
      <c r="C24" s="24">
        <f>SUM(D24:E24)</f>
        <v>0</v>
      </c>
      <c r="D24" s="24"/>
      <c r="E24" s="24"/>
      <c r="F24" s="24"/>
    </row>
    <row r="25" spans="1:6" ht="26.25" customHeight="1">
      <c r="A25" s="12" t="s">
        <v>340</v>
      </c>
      <c r="B25" s="10" t="s">
        <v>62</v>
      </c>
      <c r="C25" s="24">
        <f>SUM(D25:E25)</f>
        <v>0</v>
      </c>
      <c r="D25" s="24"/>
      <c r="E25" s="24"/>
      <c r="F25" s="24"/>
    </row>
    <row r="26" spans="1:6" ht="12.75">
      <c r="A26" s="11" t="s">
        <v>61</v>
      </c>
      <c r="B26" s="10" t="s">
        <v>72</v>
      </c>
      <c r="C26" s="24">
        <f>SUM(D26:E26)</f>
        <v>0</v>
      </c>
      <c r="D26" s="24"/>
      <c r="E26" s="24"/>
      <c r="F26" s="24"/>
    </row>
  </sheetData>
  <sheetProtection/>
  <mergeCells count="33">
    <mergeCell ref="A4:F4"/>
    <mergeCell ref="A5:F5"/>
    <mergeCell ref="E6:F6"/>
    <mergeCell ref="E7:F7"/>
    <mergeCell ref="E13:F13"/>
    <mergeCell ref="A6:C6"/>
    <mergeCell ref="A7:C7"/>
    <mergeCell ref="A8:C8"/>
    <mergeCell ref="A12:C12"/>
    <mergeCell ref="A1:F1"/>
    <mergeCell ref="A2:F2"/>
    <mergeCell ref="A3:F3"/>
    <mergeCell ref="A19:F19"/>
    <mergeCell ref="A9:C9"/>
    <mergeCell ref="A10:C10"/>
    <mergeCell ref="A11:C11"/>
    <mergeCell ref="E8:F8"/>
    <mergeCell ref="E9:F9"/>
    <mergeCell ref="E10:F10"/>
    <mergeCell ref="E11:F12"/>
    <mergeCell ref="A16:F16"/>
    <mergeCell ref="A17:F17"/>
    <mergeCell ref="A18:F18"/>
    <mergeCell ref="A14:C14"/>
    <mergeCell ref="E14:F14"/>
    <mergeCell ref="A15:C15"/>
    <mergeCell ref="E15:F15"/>
    <mergeCell ref="A13:C13"/>
    <mergeCell ref="D21:F21"/>
    <mergeCell ref="A21:A22"/>
    <mergeCell ref="C21:C22"/>
    <mergeCell ref="B21:B22"/>
    <mergeCell ref="A20:F2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C6" sqref="C6:C8"/>
    </sheetView>
  </sheetViews>
  <sheetFormatPr defaultColWidth="9.00390625" defaultRowHeight="12.75"/>
  <cols>
    <col min="1" max="1" width="76.875" style="136" customWidth="1"/>
    <col min="2" max="2" width="7.375" style="136" customWidth="1"/>
    <col min="3" max="3" width="26.75390625" style="136" customWidth="1"/>
    <col min="4" max="16384" width="9.125" style="136" customWidth="1"/>
  </cols>
  <sheetData>
    <row r="1" spans="1:3" ht="40.5" customHeight="1">
      <c r="A1" s="252" t="s">
        <v>483</v>
      </c>
      <c r="B1" s="253"/>
      <c r="C1" s="253"/>
    </row>
    <row r="3" spans="1:3" ht="12.75" customHeight="1">
      <c r="A3" s="257" t="s">
        <v>341</v>
      </c>
      <c r="B3" s="257" t="s">
        <v>182</v>
      </c>
      <c r="C3" s="140" t="s">
        <v>342</v>
      </c>
    </row>
    <row r="4" spans="1:3" ht="12.75">
      <c r="A4" s="258"/>
      <c r="B4" s="258"/>
      <c r="C4" s="141" t="s">
        <v>343</v>
      </c>
    </row>
    <row r="5" spans="1:3" ht="12.75">
      <c r="A5" s="137">
        <v>1</v>
      </c>
      <c r="B5" s="39">
        <v>2</v>
      </c>
      <c r="C5" s="138">
        <v>3</v>
      </c>
    </row>
    <row r="6" spans="1:3" ht="12.75">
      <c r="A6" s="139" t="s">
        <v>344</v>
      </c>
      <c r="B6" s="111"/>
      <c r="C6" s="254"/>
    </row>
    <row r="7" spans="1:3" ht="12.75">
      <c r="A7" s="43" t="s">
        <v>71</v>
      </c>
      <c r="B7" s="255" t="s">
        <v>60</v>
      </c>
      <c r="C7" s="255"/>
    </row>
    <row r="8" spans="1:3" ht="12.75">
      <c r="A8" s="42" t="s">
        <v>345</v>
      </c>
      <c r="B8" s="256"/>
      <c r="C8" s="256"/>
    </row>
    <row r="9" spans="1:3" ht="12.75">
      <c r="A9" s="43" t="s">
        <v>346</v>
      </c>
      <c r="B9" s="39" t="s">
        <v>62</v>
      </c>
      <c r="C9" s="70"/>
    </row>
    <row r="10" spans="1:3" ht="12.75">
      <c r="A10" s="139" t="s">
        <v>347</v>
      </c>
      <c r="B10" s="111"/>
      <c r="C10" s="254"/>
    </row>
    <row r="11" spans="1:3" ht="12.75">
      <c r="A11" s="44" t="s">
        <v>71</v>
      </c>
      <c r="B11" s="36"/>
      <c r="C11" s="256"/>
    </row>
    <row r="12" spans="1:3" ht="12.75">
      <c r="A12" s="44" t="s">
        <v>348</v>
      </c>
      <c r="B12" s="36" t="s">
        <v>72</v>
      </c>
      <c r="C12" s="70"/>
    </row>
    <row r="13" spans="1:3" ht="12.75">
      <c r="A13" s="44" t="s">
        <v>349</v>
      </c>
      <c r="B13" s="36" t="s">
        <v>73</v>
      </c>
      <c r="C13" s="70"/>
    </row>
    <row r="14" spans="1:3" ht="12.75">
      <c r="A14" s="44" t="s">
        <v>350</v>
      </c>
      <c r="B14" s="36" t="s">
        <v>74</v>
      </c>
      <c r="C14" s="70"/>
    </row>
    <row r="15" spans="1:3" ht="12.75">
      <c r="A15" s="42" t="s">
        <v>351</v>
      </c>
      <c r="B15" s="36" t="s">
        <v>73</v>
      </c>
      <c r="C15" s="70"/>
    </row>
    <row r="16" spans="1:3" ht="12.75">
      <c r="A16" s="42" t="s">
        <v>352</v>
      </c>
      <c r="B16" s="36" t="s">
        <v>75</v>
      </c>
      <c r="C16" s="70"/>
    </row>
    <row r="17" spans="1:3" ht="12.75">
      <c r="A17" s="42" t="s">
        <v>353</v>
      </c>
      <c r="B17" s="36" t="s">
        <v>76</v>
      </c>
      <c r="C17" s="70"/>
    </row>
  </sheetData>
  <sheetProtection/>
  <mergeCells count="6">
    <mergeCell ref="A1:C1"/>
    <mergeCell ref="C6:C8"/>
    <mergeCell ref="C10:C11"/>
    <mergeCell ref="A3:A4"/>
    <mergeCell ref="B3:B4"/>
    <mergeCell ref="B7:B8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C10" sqref="C10"/>
    </sheetView>
  </sheetViews>
  <sheetFormatPr defaultColWidth="1.875" defaultRowHeight="12.75"/>
  <cols>
    <col min="1" max="1" width="29.00390625" style="1" customWidth="1"/>
    <col min="2" max="2" width="6.375" style="1" customWidth="1"/>
    <col min="3" max="3" width="13.875" style="1" customWidth="1"/>
    <col min="4" max="11" width="10.875" style="1" customWidth="1"/>
    <col min="12" max="16384" width="1.875" style="1" customWidth="1"/>
  </cols>
  <sheetData>
    <row r="1" spans="1:11" ht="12.7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.75">
      <c r="A2" s="245" t="s">
        <v>264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5.75">
      <c r="A4" s="262" t="s">
        <v>16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ht="12.75">
      <c r="A5" s="248" t="s">
        <v>85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1" ht="12.75" customHeight="1">
      <c r="A6" s="239" t="s">
        <v>63</v>
      </c>
      <c r="B6" s="239" t="s">
        <v>182</v>
      </c>
      <c r="C6" s="239" t="s">
        <v>354</v>
      </c>
      <c r="D6" s="239" t="s">
        <v>188</v>
      </c>
      <c r="E6" s="239" t="s">
        <v>493</v>
      </c>
      <c r="F6" s="197" t="s">
        <v>357</v>
      </c>
      <c r="G6" s="197"/>
      <c r="H6" s="197" t="s">
        <v>328</v>
      </c>
      <c r="I6" s="197"/>
      <c r="J6" s="197"/>
      <c r="K6" s="197"/>
    </row>
    <row r="7" spans="1:11" ht="12.75" customHeight="1">
      <c r="A7" s="259"/>
      <c r="B7" s="259"/>
      <c r="C7" s="259"/>
      <c r="D7" s="259"/>
      <c r="E7" s="259"/>
      <c r="F7" s="197" t="s">
        <v>484</v>
      </c>
      <c r="G7" s="197" t="s">
        <v>380</v>
      </c>
      <c r="H7" s="197" t="s">
        <v>265</v>
      </c>
      <c r="I7" s="197"/>
      <c r="J7" s="197"/>
      <c r="K7" s="197" t="s">
        <v>20</v>
      </c>
    </row>
    <row r="8" spans="1:11" ht="52.5" customHeight="1">
      <c r="A8" s="196"/>
      <c r="B8" s="196"/>
      <c r="C8" s="196"/>
      <c r="D8" s="196"/>
      <c r="E8" s="196"/>
      <c r="F8" s="197"/>
      <c r="G8" s="197"/>
      <c r="H8" s="8" t="s">
        <v>17</v>
      </c>
      <c r="I8" s="8" t="s">
        <v>18</v>
      </c>
      <c r="J8" s="8" t="s">
        <v>19</v>
      </c>
      <c r="K8" s="197"/>
    </row>
    <row r="9" spans="1:11" ht="12.75">
      <c r="A9" s="10" t="s">
        <v>59</v>
      </c>
      <c r="B9" s="10" t="s">
        <v>28</v>
      </c>
      <c r="C9" s="10" t="s">
        <v>29</v>
      </c>
      <c r="D9" s="10" t="s">
        <v>30</v>
      </c>
      <c r="E9" s="10" t="s">
        <v>54</v>
      </c>
      <c r="F9" s="10" t="s">
        <v>64</v>
      </c>
      <c r="G9" s="10" t="s">
        <v>65</v>
      </c>
      <c r="H9" s="10" t="s">
        <v>66</v>
      </c>
      <c r="I9" s="10" t="s">
        <v>67</v>
      </c>
      <c r="J9" s="10" t="s">
        <v>68</v>
      </c>
      <c r="K9" s="10" t="s">
        <v>69</v>
      </c>
    </row>
    <row r="10" spans="1:11" ht="25.5">
      <c r="A10" s="48" t="s">
        <v>189</v>
      </c>
      <c r="B10" s="52" t="s">
        <v>60</v>
      </c>
      <c r="C10" s="10"/>
      <c r="D10" s="24"/>
      <c r="E10" s="24">
        <f>F10+G10</f>
        <v>0</v>
      </c>
      <c r="F10" s="24"/>
      <c r="G10" s="24"/>
      <c r="H10" s="24"/>
      <c r="I10" s="24"/>
      <c r="J10" s="24"/>
      <c r="K10" s="24"/>
    </row>
    <row r="11" spans="1:11" ht="12.75">
      <c r="A11" s="16" t="s">
        <v>190</v>
      </c>
      <c r="B11" s="18"/>
      <c r="C11" s="18"/>
      <c r="D11" s="260"/>
      <c r="E11" s="260">
        <f>F11+G11</f>
        <v>0</v>
      </c>
      <c r="F11" s="260"/>
      <c r="G11" s="260"/>
      <c r="H11" s="260"/>
      <c r="I11" s="260"/>
      <c r="J11" s="260"/>
      <c r="K11" s="260"/>
    </row>
    <row r="12" spans="1:11" ht="12.75">
      <c r="A12" s="21"/>
      <c r="B12" s="19"/>
      <c r="C12" s="19"/>
      <c r="D12" s="261"/>
      <c r="E12" s="261"/>
      <c r="F12" s="261"/>
      <c r="G12" s="261"/>
      <c r="H12" s="261"/>
      <c r="I12" s="261"/>
      <c r="J12" s="261"/>
      <c r="K12" s="261"/>
    </row>
    <row r="13" spans="1:11" ht="12.75">
      <c r="A13" s="11"/>
      <c r="B13" s="10"/>
      <c r="C13" s="10"/>
      <c r="D13" s="24"/>
      <c r="E13" s="24">
        <f aca="true" t="shared" si="0" ref="E13:E19">F13+G13</f>
        <v>0</v>
      </c>
      <c r="F13" s="24"/>
      <c r="G13" s="24"/>
      <c r="H13" s="24"/>
      <c r="I13" s="24"/>
      <c r="J13" s="24"/>
      <c r="K13" s="24"/>
    </row>
    <row r="14" spans="1:11" ht="12.75">
      <c r="A14" s="11"/>
      <c r="B14" s="10"/>
      <c r="C14" s="10"/>
      <c r="D14" s="24"/>
      <c r="E14" s="24">
        <f t="shared" si="0"/>
        <v>0</v>
      </c>
      <c r="F14" s="24"/>
      <c r="G14" s="24"/>
      <c r="H14" s="24"/>
      <c r="I14" s="24"/>
      <c r="J14" s="24"/>
      <c r="K14" s="24"/>
    </row>
    <row r="15" spans="1:11" ht="25.5">
      <c r="A15" s="48" t="s">
        <v>266</v>
      </c>
      <c r="B15" s="52" t="s">
        <v>62</v>
      </c>
      <c r="C15" s="10"/>
      <c r="D15" s="24"/>
      <c r="E15" s="24">
        <f t="shared" si="0"/>
        <v>0</v>
      </c>
      <c r="F15" s="24"/>
      <c r="G15" s="24"/>
      <c r="H15" s="24"/>
      <c r="I15" s="24"/>
      <c r="J15" s="24"/>
      <c r="K15" s="24"/>
    </row>
    <row r="16" spans="1:11" ht="12.75">
      <c r="A16" s="16" t="s">
        <v>190</v>
      </c>
      <c r="B16" s="263"/>
      <c r="C16" s="263"/>
      <c r="D16" s="260"/>
      <c r="E16" s="260">
        <f>F16+G16</f>
        <v>0</v>
      </c>
      <c r="F16" s="260"/>
      <c r="G16" s="260"/>
      <c r="H16" s="260"/>
      <c r="I16" s="260"/>
      <c r="J16" s="260"/>
      <c r="K16" s="260"/>
    </row>
    <row r="17" spans="1:11" ht="12.75">
      <c r="A17" s="21"/>
      <c r="B17" s="264"/>
      <c r="C17" s="264"/>
      <c r="D17" s="261"/>
      <c r="E17" s="261"/>
      <c r="F17" s="261"/>
      <c r="G17" s="261"/>
      <c r="H17" s="261"/>
      <c r="I17" s="261"/>
      <c r="J17" s="261"/>
      <c r="K17" s="261"/>
    </row>
    <row r="18" spans="1:11" ht="12.75">
      <c r="A18" s="21"/>
      <c r="B18" s="19"/>
      <c r="C18" s="19"/>
      <c r="D18" s="25"/>
      <c r="E18" s="24">
        <f t="shared" si="0"/>
        <v>0</v>
      </c>
      <c r="F18" s="25"/>
      <c r="G18" s="25"/>
      <c r="H18" s="25"/>
      <c r="I18" s="25"/>
      <c r="J18" s="25"/>
      <c r="K18" s="25"/>
    </row>
    <row r="19" spans="1:11" ht="12.75">
      <c r="A19" s="11"/>
      <c r="B19" s="10"/>
      <c r="C19" s="10"/>
      <c r="D19" s="24"/>
      <c r="E19" s="24">
        <f t="shared" si="0"/>
        <v>0</v>
      </c>
      <c r="F19" s="24"/>
      <c r="G19" s="24"/>
      <c r="H19" s="24"/>
      <c r="I19" s="24"/>
      <c r="J19" s="24"/>
      <c r="K19" s="24"/>
    </row>
    <row r="20" spans="1:11" ht="38.25">
      <c r="A20" s="48" t="s">
        <v>362</v>
      </c>
      <c r="B20" s="52" t="s">
        <v>72</v>
      </c>
      <c r="C20" s="10"/>
      <c r="D20" s="24">
        <f aca="true" t="shared" si="1" ref="D20:K20">SUM(D10,D15)</f>
        <v>0</v>
      </c>
      <c r="E20" s="24">
        <f t="shared" si="1"/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24">
        <f t="shared" si="1"/>
        <v>0</v>
      </c>
    </row>
  </sheetData>
  <sheetProtection/>
  <mergeCells count="34">
    <mergeCell ref="I16:I17"/>
    <mergeCell ref="K11:K12"/>
    <mergeCell ref="J11:J12"/>
    <mergeCell ref="H16:H17"/>
    <mergeCell ref="J16:J17"/>
    <mergeCell ref="H7:J7"/>
    <mergeCell ref="F16:F17"/>
    <mergeCell ref="A1:K1"/>
    <mergeCell ref="K16:K17"/>
    <mergeCell ref="B16:B17"/>
    <mergeCell ref="C16:C17"/>
    <mergeCell ref="D16:D17"/>
    <mergeCell ref="E16:E17"/>
    <mergeCell ref="A2:K2"/>
    <mergeCell ref="A3:K3"/>
    <mergeCell ref="G16:G17"/>
    <mergeCell ref="A4:K4"/>
    <mergeCell ref="F6:G6"/>
    <mergeCell ref="H6:K6"/>
    <mergeCell ref="A5:K5"/>
    <mergeCell ref="A6:A8"/>
    <mergeCell ref="B6:B8"/>
    <mergeCell ref="G7:G8"/>
    <mergeCell ref="F7:F8"/>
    <mergeCell ref="C6:C8"/>
    <mergeCell ref="D6:D8"/>
    <mergeCell ref="E6:E8"/>
    <mergeCell ref="K7:K8"/>
    <mergeCell ref="D11:D12"/>
    <mergeCell ref="E11:E12"/>
    <mergeCell ref="F11:F12"/>
    <mergeCell ref="G11:G12"/>
    <mergeCell ref="H11:H12"/>
    <mergeCell ref="I11:I1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showGridLines="0" zoomScalePageLayoutView="0" workbookViewId="0" topLeftCell="A1">
      <selection activeCell="C20" sqref="C20"/>
    </sheetView>
  </sheetViews>
  <sheetFormatPr defaultColWidth="8.00390625" defaultRowHeight="12.75"/>
  <cols>
    <col min="1" max="1" width="24.875" style="53" customWidth="1"/>
    <col min="2" max="2" width="4.75390625" style="53" customWidth="1"/>
    <col min="3" max="3" width="8.625" style="53" customWidth="1"/>
    <col min="4" max="15" width="5.25390625" style="53" customWidth="1"/>
    <col min="16" max="16" width="6.625" style="53" customWidth="1"/>
    <col min="17" max="18" width="5.25390625" style="53" customWidth="1"/>
    <col min="19" max="19" width="7.625" style="53" customWidth="1"/>
    <col min="20" max="21" width="5.25390625" style="53" customWidth="1"/>
    <col min="22" max="22" width="0.74609375" style="53" customWidth="1"/>
    <col min="23" max="23" width="24.125" style="53" customWidth="1"/>
    <col min="24" max="24" width="4.75390625" style="53" customWidth="1"/>
    <col min="25" max="25" width="8.375" style="53" customWidth="1"/>
    <col min="26" max="26" width="10.125" style="53" customWidth="1"/>
    <col min="27" max="27" width="2.00390625" style="53" customWidth="1"/>
    <col min="28" max="28" width="3.125" style="53" customWidth="1"/>
    <col min="29" max="29" width="4.375" style="53" customWidth="1"/>
    <col min="30" max="30" width="9.875" style="53" customWidth="1"/>
    <col min="31" max="31" width="9.75390625" style="53" customWidth="1"/>
    <col min="32" max="32" width="10.625" style="53" customWidth="1"/>
    <col min="33" max="33" width="9.75390625" style="53" customWidth="1"/>
    <col min="34" max="34" width="2.875" style="53" customWidth="1"/>
    <col min="35" max="35" width="2.125" style="53" customWidth="1"/>
    <col min="36" max="39" width="8.625" style="53" customWidth="1"/>
    <col min="40" max="40" width="0.74609375" style="53" customWidth="1"/>
    <col min="41" max="16384" width="8.00390625" style="53" customWidth="1"/>
  </cols>
  <sheetData>
    <row r="1" spans="1:25" ht="15.75" customHeight="1">
      <c r="A1" s="292" t="s">
        <v>267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76"/>
      <c r="X1" s="58"/>
      <c r="Y1" s="58"/>
    </row>
    <row r="2" spans="1:25" ht="12.75">
      <c r="A2" s="304" t="s">
        <v>85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77"/>
      <c r="W2" s="77"/>
      <c r="X2" s="77"/>
      <c r="Y2" s="77"/>
    </row>
    <row r="3" spans="1:40" s="66" customFormat="1" ht="12.75" customHeight="1">
      <c r="A3" s="274" t="s">
        <v>63</v>
      </c>
      <c r="B3" s="294" t="s">
        <v>271</v>
      </c>
      <c r="C3" s="294" t="s">
        <v>355</v>
      </c>
      <c r="D3" s="294" t="s">
        <v>240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 t="s">
        <v>356</v>
      </c>
      <c r="Q3" s="277" t="s">
        <v>357</v>
      </c>
      <c r="R3" s="279"/>
      <c r="S3" s="277" t="s">
        <v>360</v>
      </c>
      <c r="T3" s="279"/>
      <c r="U3" s="294" t="s">
        <v>381</v>
      </c>
      <c r="V3" s="73"/>
      <c r="AN3" s="54"/>
    </row>
    <row r="4" spans="1:40" s="66" customFormat="1" ht="13.5" customHeight="1">
      <c r="A4" s="275"/>
      <c r="B4" s="294"/>
      <c r="C4" s="294"/>
      <c r="D4" s="294" t="s">
        <v>241</v>
      </c>
      <c r="E4" s="294"/>
      <c r="F4" s="294" t="s">
        <v>242</v>
      </c>
      <c r="G4" s="294"/>
      <c r="H4" s="294" t="s">
        <v>268</v>
      </c>
      <c r="I4" s="294"/>
      <c r="J4" s="294" t="s">
        <v>21</v>
      </c>
      <c r="K4" s="294"/>
      <c r="L4" s="294" t="s">
        <v>22</v>
      </c>
      <c r="M4" s="294"/>
      <c r="N4" s="294" t="s">
        <v>23</v>
      </c>
      <c r="O4" s="294"/>
      <c r="P4" s="294"/>
      <c r="Q4" s="280"/>
      <c r="R4" s="282"/>
      <c r="S4" s="280"/>
      <c r="T4" s="282"/>
      <c r="U4" s="294"/>
      <c r="V4" s="73"/>
      <c r="AM4" s="96"/>
      <c r="AN4" s="298"/>
    </row>
    <row r="5" spans="1:40" s="66" customFormat="1" ht="12.75" customHeight="1">
      <c r="A5" s="275"/>
      <c r="B5" s="294"/>
      <c r="C5" s="294"/>
      <c r="D5" s="274" t="s">
        <v>56</v>
      </c>
      <c r="E5" s="293" t="s">
        <v>272</v>
      </c>
      <c r="F5" s="274" t="s">
        <v>56</v>
      </c>
      <c r="G5" s="293" t="s">
        <v>272</v>
      </c>
      <c r="H5" s="274" t="s">
        <v>56</v>
      </c>
      <c r="I5" s="293" t="s">
        <v>272</v>
      </c>
      <c r="J5" s="274" t="s">
        <v>56</v>
      </c>
      <c r="K5" s="293" t="s">
        <v>272</v>
      </c>
      <c r="L5" s="274" t="s">
        <v>56</v>
      </c>
      <c r="M5" s="293" t="s">
        <v>272</v>
      </c>
      <c r="N5" s="274" t="s">
        <v>56</v>
      </c>
      <c r="O5" s="293" t="s">
        <v>272</v>
      </c>
      <c r="P5" s="294"/>
      <c r="Q5" s="283"/>
      <c r="R5" s="285"/>
      <c r="S5" s="283"/>
      <c r="T5" s="285"/>
      <c r="U5" s="294"/>
      <c r="V5" s="73"/>
      <c r="AM5" s="96"/>
      <c r="AN5" s="298"/>
    </row>
    <row r="6" spans="1:39" s="66" customFormat="1" ht="12" customHeight="1">
      <c r="A6" s="275"/>
      <c r="B6" s="294"/>
      <c r="C6" s="294"/>
      <c r="D6" s="275"/>
      <c r="E6" s="293"/>
      <c r="F6" s="275"/>
      <c r="G6" s="293"/>
      <c r="H6" s="275"/>
      <c r="I6" s="293"/>
      <c r="J6" s="275"/>
      <c r="K6" s="293"/>
      <c r="L6" s="275"/>
      <c r="M6" s="293"/>
      <c r="N6" s="275"/>
      <c r="O6" s="293"/>
      <c r="P6" s="294"/>
      <c r="Q6" s="294" t="s">
        <v>358</v>
      </c>
      <c r="R6" s="294" t="s">
        <v>494</v>
      </c>
      <c r="S6" s="293" t="s">
        <v>361</v>
      </c>
      <c r="T6" s="294" t="s">
        <v>273</v>
      </c>
      <c r="U6" s="294"/>
      <c r="V6" s="73"/>
      <c r="W6" s="270" t="s">
        <v>286</v>
      </c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</row>
    <row r="7" spans="1:39" s="66" customFormat="1" ht="12.75" customHeight="1">
      <c r="A7" s="275"/>
      <c r="B7" s="294"/>
      <c r="C7" s="294"/>
      <c r="D7" s="275"/>
      <c r="E7" s="293"/>
      <c r="F7" s="275"/>
      <c r="G7" s="293"/>
      <c r="H7" s="275"/>
      <c r="I7" s="293"/>
      <c r="J7" s="275"/>
      <c r="K7" s="293"/>
      <c r="L7" s="275"/>
      <c r="M7" s="293"/>
      <c r="N7" s="275"/>
      <c r="O7" s="293"/>
      <c r="P7" s="294"/>
      <c r="Q7" s="294"/>
      <c r="R7" s="294"/>
      <c r="S7" s="293"/>
      <c r="T7" s="294"/>
      <c r="U7" s="294"/>
      <c r="V7" s="73"/>
      <c r="W7" s="274" t="s">
        <v>63</v>
      </c>
      <c r="X7" s="274" t="s">
        <v>271</v>
      </c>
      <c r="Y7" s="274" t="s">
        <v>355</v>
      </c>
      <c r="Z7" s="277" t="s">
        <v>277</v>
      </c>
      <c r="AA7" s="278"/>
      <c r="AB7" s="278"/>
      <c r="AC7" s="279"/>
      <c r="AD7" s="274" t="s">
        <v>367</v>
      </c>
      <c r="AE7" s="294" t="s">
        <v>368</v>
      </c>
      <c r="AF7" s="294"/>
      <c r="AG7" s="277" t="s">
        <v>282</v>
      </c>
      <c r="AH7" s="278"/>
      <c r="AI7" s="279"/>
      <c r="AJ7" s="295" t="s">
        <v>382</v>
      </c>
      <c r="AK7" s="296"/>
      <c r="AL7" s="296"/>
      <c r="AM7" s="297"/>
    </row>
    <row r="8" spans="1:39" s="66" customFormat="1" ht="12.75" customHeight="1">
      <c r="A8" s="275"/>
      <c r="B8" s="294"/>
      <c r="C8" s="294"/>
      <c r="D8" s="275"/>
      <c r="E8" s="293"/>
      <c r="F8" s="275"/>
      <c r="G8" s="293"/>
      <c r="H8" s="275"/>
      <c r="I8" s="293"/>
      <c r="J8" s="275"/>
      <c r="K8" s="293"/>
      <c r="L8" s="275"/>
      <c r="M8" s="293"/>
      <c r="N8" s="275"/>
      <c r="O8" s="293"/>
      <c r="P8" s="294"/>
      <c r="Q8" s="294"/>
      <c r="R8" s="294"/>
      <c r="S8" s="293"/>
      <c r="T8" s="294"/>
      <c r="U8" s="294"/>
      <c r="V8" s="73"/>
      <c r="W8" s="275"/>
      <c r="X8" s="275"/>
      <c r="Y8" s="275"/>
      <c r="Z8" s="299" t="s">
        <v>193</v>
      </c>
      <c r="AA8" s="300"/>
      <c r="AB8" s="73"/>
      <c r="AC8" s="75" t="s">
        <v>278</v>
      </c>
      <c r="AD8" s="275"/>
      <c r="AE8" s="294"/>
      <c r="AF8" s="294"/>
      <c r="AG8" s="280"/>
      <c r="AH8" s="281"/>
      <c r="AI8" s="282"/>
      <c r="AJ8" s="277" t="s">
        <v>275</v>
      </c>
      <c r="AK8" s="278"/>
      <c r="AL8" s="279"/>
      <c r="AM8" s="274" t="s">
        <v>243</v>
      </c>
    </row>
    <row r="9" spans="1:39" s="66" customFormat="1" ht="12.75" customHeight="1">
      <c r="A9" s="275"/>
      <c r="B9" s="294"/>
      <c r="C9" s="294"/>
      <c r="D9" s="275"/>
      <c r="E9" s="293"/>
      <c r="F9" s="275"/>
      <c r="G9" s="293"/>
      <c r="H9" s="275"/>
      <c r="I9" s="293"/>
      <c r="J9" s="275"/>
      <c r="K9" s="293"/>
      <c r="L9" s="275"/>
      <c r="M9" s="293"/>
      <c r="N9" s="275"/>
      <c r="O9" s="293"/>
      <c r="P9" s="294"/>
      <c r="Q9" s="294"/>
      <c r="R9" s="294"/>
      <c r="S9" s="293"/>
      <c r="T9" s="294"/>
      <c r="U9" s="294"/>
      <c r="V9" s="73"/>
      <c r="W9" s="275"/>
      <c r="X9" s="275"/>
      <c r="Y9" s="275"/>
      <c r="Z9" s="299" t="s">
        <v>194</v>
      </c>
      <c r="AA9" s="300"/>
      <c r="AB9" s="72"/>
      <c r="AC9" s="75" t="s">
        <v>279</v>
      </c>
      <c r="AD9" s="275"/>
      <c r="AE9" s="274" t="s">
        <v>281</v>
      </c>
      <c r="AF9" s="274" t="s">
        <v>243</v>
      </c>
      <c r="AG9" s="74" t="s">
        <v>193</v>
      </c>
      <c r="AH9" s="67"/>
      <c r="AI9" s="75" t="s">
        <v>50</v>
      </c>
      <c r="AJ9" s="283" t="s">
        <v>276</v>
      </c>
      <c r="AK9" s="284"/>
      <c r="AL9" s="285"/>
      <c r="AM9" s="275"/>
    </row>
    <row r="10" spans="1:39" s="66" customFormat="1" ht="12.75" customHeight="1">
      <c r="A10" s="275"/>
      <c r="B10" s="294"/>
      <c r="C10" s="294"/>
      <c r="D10" s="275"/>
      <c r="E10" s="293"/>
      <c r="F10" s="275"/>
      <c r="G10" s="293"/>
      <c r="H10" s="275"/>
      <c r="I10" s="293"/>
      <c r="J10" s="275"/>
      <c r="K10" s="293"/>
      <c r="L10" s="275"/>
      <c r="M10" s="293"/>
      <c r="N10" s="275"/>
      <c r="O10" s="293"/>
      <c r="P10" s="294"/>
      <c r="Q10" s="294"/>
      <c r="R10" s="294"/>
      <c r="S10" s="293"/>
      <c r="T10" s="294"/>
      <c r="U10" s="294"/>
      <c r="V10" s="73"/>
      <c r="W10" s="275"/>
      <c r="X10" s="275"/>
      <c r="Y10" s="275"/>
      <c r="Z10" s="280" t="s">
        <v>280</v>
      </c>
      <c r="AA10" s="281"/>
      <c r="AB10" s="281"/>
      <c r="AC10" s="282"/>
      <c r="AD10" s="275"/>
      <c r="AE10" s="275"/>
      <c r="AF10" s="275"/>
      <c r="AG10" s="74" t="s">
        <v>194</v>
      </c>
      <c r="AH10" s="67"/>
      <c r="AI10" s="75" t="s">
        <v>50</v>
      </c>
      <c r="AJ10" s="274" t="s">
        <v>17</v>
      </c>
      <c r="AK10" s="274" t="s">
        <v>244</v>
      </c>
      <c r="AL10" s="274" t="s">
        <v>19</v>
      </c>
      <c r="AM10" s="275"/>
    </row>
    <row r="11" spans="1:39" s="66" customFormat="1" ht="12.75" customHeight="1">
      <c r="A11" s="275"/>
      <c r="B11" s="294"/>
      <c r="C11" s="294"/>
      <c r="D11" s="275"/>
      <c r="E11" s="293"/>
      <c r="F11" s="275"/>
      <c r="G11" s="293"/>
      <c r="H11" s="275"/>
      <c r="I11" s="293"/>
      <c r="J11" s="275"/>
      <c r="K11" s="293"/>
      <c r="L11" s="275"/>
      <c r="M11" s="293"/>
      <c r="N11" s="275"/>
      <c r="O11" s="293"/>
      <c r="P11" s="294"/>
      <c r="Q11" s="294"/>
      <c r="R11" s="294"/>
      <c r="S11" s="293"/>
      <c r="T11" s="294"/>
      <c r="U11" s="294"/>
      <c r="V11" s="73"/>
      <c r="W11" s="275"/>
      <c r="X11" s="275"/>
      <c r="Y11" s="275"/>
      <c r="Z11" s="280"/>
      <c r="AA11" s="281"/>
      <c r="AB11" s="281"/>
      <c r="AC11" s="282"/>
      <c r="AD11" s="275"/>
      <c r="AE11" s="275"/>
      <c r="AF11" s="275"/>
      <c r="AG11" s="280" t="s">
        <v>369</v>
      </c>
      <c r="AH11" s="281"/>
      <c r="AI11" s="282"/>
      <c r="AJ11" s="275"/>
      <c r="AK11" s="275"/>
      <c r="AL11" s="275"/>
      <c r="AM11" s="275"/>
    </row>
    <row r="12" spans="1:39" s="66" customFormat="1" ht="12.75" customHeight="1">
      <c r="A12" s="275"/>
      <c r="B12" s="294"/>
      <c r="C12" s="294"/>
      <c r="D12" s="275"/>
      <c r="E12" s="293"/>
      <c r="F12" s="275"/>
      <c r="G12" s="293"/>
      <c r="H12" s="275"/>
      <c r="I12" s="293"/>
      <c r="J12" s="275"/>
      <c r="K12" s="293"/>
      <c r="L12" s="275"/>
      <c r="M12" s="293"/>
      <c r="N12" s="275"/>
      <c r="O12" s="293"/>
      <c r="P12" s="294"/>
      <c r="Q12" s="294"/>
      <c r="R12" s="294"/>
      <c r="S12" s="293"/>
      <c r="T12" s="294"/>
      <c r="U12" s="294"/>
      <c r="V12" s="73"/>
      <c r="W12" s="275"/>
      <c r="X12" s="275"/>
      <c r="Y12" s="275"/>
      <c r="Z12" s="283"/>
      <c r="AA12" s="284"/>
      <c r="AB12" s="284"/>
      <c r="AC12" s="285"/>
      <c r="AD12" s="275"/>
      <c r="AE12" s="275"/>
      <c r="AF12" s="275"/>
      <c r="AG12" s="280"/>
      <c r="AH12" s="281"/>
      <c r="AI12" s="282"/>
      <c r="AJ12" s="275"/>
      <c r="AK12" s="275"/>
      <c r="AL12" s="275"/>
      <c r="AM12" s="275"/>
    </row>
    <row r="13" spans="1:39" s="66" customFormat="1" ht="12.75" customHeight="1">
      <c r="A13" s="275"/>
      <c r="B13" s="294"/>
      <c r="C13" s="294"/>
      <c r="D13" s="275"/>
      <c r="E13" s="293"/>
      <c r="F13" s="275"/>
      <c r="G13" s="293"/>
      <c r="H13" s="275"/>
      <c r="I13" s="293"/>
      <c r="J13" s="275"/>
      <c r="K13" s="293"/>
      <c r="L13" s="275"/>
      <c r="M13" s="293"/>
      <c r="N13" s="275"/>
      <c r="O13" s="293"/>
      <c r="P13" s="294"/>
      <c r="Q13" s="294"/>
      <c r="R13" s="294"/>
      <c r="S13" s="293"/>
      <c r="T13" s="294"/>
      <c r="U13" s="294"/>
      <c r="V13" s="73"/>
      <c r="W13" s="275"/>
      <c r="X13" s="275"/>
      <c r="Y13" s="275"/>
      <c r="Z13" s="274" t="s">
        <v>363</v>
      </c>
      <c r="AA13" s="277" t="s">
        <v>364</v>
      </c>
      <c r="AB13" s="278"/>
      <c r="AC13" s="279"/>
      <c r="AD13" s="275"/>
      <c r="AE13" s="275"/>
      <c r="AF13" s="275"/>
      <c r="AG13" s="280"/>
      <c r="AH13" s="281"/>
      <c r="AI13" s="282"/>
      <c r="AJ13" s="275"/>
      <c r="AK13" s="275"/>
      <c r="AL13" s="275"/>
      <c r="AM13" s="275"/>
    </row>
    <row r="14" spans="1:39" s="66" customFormat="1" ht="12.75" customHeight="1">
      <c r="A14" s="275"/>
      <c r="B14" s="294"/>
      <c r="C14" s="294"/>
      <c r="D14" s="275"/>
      <c r="E14" s="293"/>
      <c r="F14" s="275"/>
      <c r="G14" s="293"/>
      <c r="H14" s="275"/>
      <c r="I14" s="293"/>
      <c r="J14" s="275"/>
      <c r="K14" s="293"/>
      <c r="L14" s="275"/>
      <c r="M14" s="293"/>
      <c r="N14" s="275"/>
      <c r="O14" s="293"/>
      <c r="P14" s="294"/>
      <c r="Q14" s="294"/>
      <c r="R14" s="294"/>
      <c r="S14" s="293"/>
      <c r="T14" s="294"/>
      <c r="U14" s="294"/>
      <c r="V14" s="73"/>
      <c r="W14" s="275"/>
      <c r="X14" s="275"/>
      <c r="Y14" s="275"/>
      <c r="Z14" s="275"/>
      <c r="AA14" s="280"/>
      <c r="AB14" s="281"/>
      <c r="AC14" s="282"/>
      <c r="AD14" s="275"/>
      <c r="AE14" s="275"/>
      <c r="AF14" s="275"/>
      <c r="AG14" s="280"/>
      <c r="AH14" s="281"/>
      <c r="AI14" s="282"/>
      <c r="AJ14" s="275"/>
      <c r="AK14" s="275"/>
      <c r="AL14" s="275"/>
      <c r="AM14" s="275"/>
    </row>
    <row r="15" spans="1:39" s="66" customFormat="1" ht="12.75" customHeight="1">
      <c r="A15" s="275"/>
      <c r="B15" s="294"/>
      <c r="C15" s="294"/>
      <c r="D15" s="275"/>
      <c r="E15" s="293"/>
      <c r="F15" s="275"/>
      <c r="G15" s="293"/>
      <c r="H15" s="275"/>
      <c r="I15" s="293"/>
      <c r="J15" s="275"/>
      <c r="K15" s="293"/>
      <c r="L15" s="275"/>
      <c r="M15" s="293"/>
      <c r="N15" s="275"/>
      <c r="O15" s="293"/>
      <c r="P15" s="294"/>
      <c r="Q15" s="294"/>
      <c r="R15" s="294"/>
      <c r="S15" s="293"/>
      <c r="T15" s="294"/>
      <c r="U15" s="294"/>
      <c r="V15" s="73"/>
      <c r="W15" s="275"/>
      <c r="X15" s="275"/>
      <c r="Y15" s="275"/>
      <c r="Z15" s="275"/>
      <c r="AA15" s="280"/>
      <c r="AB15" s="281"/>
      <c r="AC15" s="282"/>
      <c r="AD15" s="275"/>
      <c r="AE15" s="275"/>
      <c r="AF15" s="275"/>
      <c r="AG15" s="280"/>
      <c r="AH15" s="281"/>
      <c r="AI15" s="282"/>
      <c r="AJ15" s="275"/>
      <c r="AK15" s="275"/>
      <c r="AL15" s="275"/>
      <c r="AM15" s="275"/>
    </row>
    <row r="16" spans="1:39" s="66" customFormat="1" ht="12.75" customHeight="1">
      <c r="A16" s="275"/>
      <c r="B16" s="294"/>
      <c r="C16" s="294"/>
      <c r="D16" s="275"/>
      <c r="E16" s="293"/>
      <c r="F16" s="275"/>
      <c r="G16" s="293"/>
      <c r="H16" s="275"/>
      <c r="I16" s="293"/>
      <c r="J16" s="275"/>
      <c r="K16" s="293"/>
      <c r="L16" s="275"/>
      <c r="M16" s="293"/>
      <c r="N16" s="275"/>
      <c r="O16" s="293"/>
      <c r="P16" s="294"/>
      <c r="Q16" s="294"/>
      <c r="R16" s="294"/>
      <c r="S16" s="293"/>
      <c r="T16" s="294"/>
      <c r="U16" s="294"/>
      <c r="V16" s="73"/>
      <c r="W16" s="275"/>
      <c r="X16" s="275"/>
      <c r="Y16" s="275"/>
      <c r="Z16" s="275"/>
      <c r="AA16" s="280"/>
      <c r="AB16" s="281"/>
      <c r="AC16" s="282"/>
      <c r="AD16" s="275"/>
      <c r="AE16" s="275"/>
      <c r="AF16" s="275"/>
      <c r="AG16" s="280"/>
      <c r="AH16" s="281"/>
      <c r="AI16" s="282"/>
      <c r="AJ16" s="275"/>
      <c r="AK16" s="275"/>
      <c r="AL16" s="275"/>
      <c r="AM16" s="275"/>
    </row>
    <row r="17" spans="1:39" s="66" customFormat="1" ht="12.75" customHeight="1">
      <c r="A17" s="275"/>
      <c r="B17" s="294"/>
      <c r="C17" s="294"/>
      <c r="D17" s="275"/>
      <c r="E17" s="293"/>
      <c r="F17" s="275"/>
      <c r="G17" s="293"/>
      <c r="H17" s="275"/>
      <c r="I17" s="293"/>
      <c r="J17" s="275"/>
      <c r="K17" s="293"/>
      <c r="L17" s="275"/>
      <c r="M17" s="293"/>
      <c r="N17" s="275"/>
      <c r="O17" s="293"/>
      <c r="P17" s="294"/>
      <c r="Q17" s="294"/>
      <c r="R17" s="294"/>
      <c r="S17" s="293"/>
      <c r="T17" s="294"/>
      <c r="U17" s="294"/>
      <c r="V17" s="73"/>
      <c r="W17" s="275"/>
      <c r="X17" s="275"/>
      <c r="Y17" s="275"/>
      <c r="Z17" s="275"/>
      <c r="AA17" s="280"/>
      <c r="AB17" s="281"/>
      <c r="AC17" s="282"/>
      <c r="AD17" s="275"/>
      <c r="AE17" s="275"/>
      <c r="AF17" s="275"/>
      <c r="AG17" s="280"/>
      <c r="AH17" s="281"/>
      <c r="AI17" s="282"/>
      <c r="AJ17" s="275"/>
      <c r="AK17" s="275"/>
      <c r="AL17" s="275"/>
      <c r="AM17" s="275"/>
    </row>
    <row r="18" spans="1:39" s="66" customFormat="1" ht="18" customHeight="1">
      <c r="A18" s="305"/>
      <c r="B18" s="294"/>
      <c r="C18" s="294"/>
      <c r="D18" s="276"/>
      <c r="E18" s="293"/>
      <c r="F18" s="276"/>
      <c r="G18" s="293"/>
      <c r="H18" s="276"/>
      <c r="I18" s="293"/>
      <c r="J18" s="276"/>
      <c r="K18" s="293"/>
      <c r="L18" s="276"/>
      <c r="M18" s="293"/>
      <c r="N18" s="276"/>
      <c r="O18" s="293"/>
      <c r="P18" s="294"/>
      <c r="Q18" s="294"/>
      <c r="R18" s="294"/>
      <c r="S18" s="293"/>
      <c r="T18" s="294"/>
      <c r="U18" s="294"/>
      <c r="V18" s="73"/>
      <c r="W18" s="276"/>
      <c r="X18" s="276"/>
      <c r="Y18" s="276"/>
      <c r="Z18" s="276"/>
      <c r="AA18" s="283"/>
      <c r="AB18" s="284"/>
      <c r="AC18" s="285"/>
      <c r="AD18" s="276"/>
      <c r="AE18" s="276"/>
      <c r="AF18" s="276"/>
      <c r="AG18" s="283"/>
      <c r="AH18" s="284"/>
      <c r="AI18" s="285"/>
      <c r="AJ18" s="276"/>
      <c r="AK18" s="276"/>
      <c r="AL18" s="276"/>
      <c r="AM18" s="276"/>
    </row>
    <row r="19" spans="1:40" ht="11.25" customHeight="1">
      <c r="A19" s="62" t="s">
        <v>59</v>
      </c>
      <c r="B19" s="61">
        <v>2</v>
      </c>
      <c r="C19" s="61" t="s">
        <v>29</v>
      </c>
      <c r="D19" s="61" t="s">
        <v>30</v>
      </c>
      <c r="E19" s="61" t="s">
        <v>54</v>
      </c>
      <c r="F19" s="61" t="s">
        <v>64</v>
      </c>
      <c r="G19" s="61" t="s">
        <v>65</v>
      </c>
      <c r="H19" s="61" t="s">
        <v>66</v>
      </c>
      <c r="I19" s="61" t="s">
        <v>67</v>
      </c>
      <c r="J19" s="61" t="s">
        <v>68</v>
      </c>
      <c r="K19" s="61" t="s">
        <v>69</v>
      </c>
      <c r="L19" s="61" t="s">
        <v>70</v>
      </c>
      <c r="M19" s="61" t="s">
        <v>79</v>
      </c>
      <c r="N19" s="61" t="s">
        <v>80</v>
      </c>
      <c r="O19" s="61" t="s">
        <v>82</v>
      </c>
      <c r="P19" s="63" t="s">
        <v>83</v>
      </c>
      <c r="Q19" s="62" t="s">
        <v>84</v>
      </c>
      <c r="R19" s="61" t="s">
        <v>95</v>
      </c>
      <c r="S19" s="62" t="s">
        <v>96</v>
      </c>
      <c r="T19" s="61" t="s">
        <v>33</v>
      </c>
      <c r="U19" s="61" t="s">
        <v>121</v>
      </c>
      <c r="V19" s="78"/>
      <c r="W19" s="62" t="s">
        <v>59</v>
      </c>
      <c r="X19" s="61">
        <v>2</v>
      </c>
      <c r="Y19" s="61" t="s">
        <v>29</v>
      </c>
      <c r="Z19" s="61" t="s">
        <v>122</v>
      </c>
      <c r="AA19" s="286" t="s">
        <v>123</v>
      </c>
      <c r="AB19" s="287"/>
      <c r="AC19" s="288"/>
      <c r="AD19" s="61" t="s">
        <v>124</v>
      </c>
      <c r="AE19" s="61" t="s">
        <v>125</v>
      </c>
      <c r="AF19" s="61" t="s">
        <v>126</v>
      </c>
      <c r="AG19" s="286" t="s">
        <v>127</v>
      </c>
      <c r="AH19" s="287"/>
      <c r="AI19" s="288"/>
      <c r="AJ19" s="61" t="s">
        <v>129</v>
      </c>
      <c r="AK19" s="61" t="s">
        <v>130</v>
      </c>
      <c r="AL19" s="61" t="s">
        <v>365</v>
      </c>
      <c r="AM19" s="61" t="s">
        <v>366</v>
      </c>
      <c r="AN19" s="54"/>
    </row>
    <row r="20" spans="1:40" ht="23.25" customHeight="1">
      <c r="A20" s="71" t="s">
        <v>189</v>
      </c>
      <c r="B20" s="69" t="s">
        <v>60</v>
      </c>
      <c r="C20" s="70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>
        <f>D20+F20+H20+J20+L20+N20</f>
        <v>0</v>
      </c>
      <c r="Q20" s="86"/>
      <c r="R20" s="86"/>
      <c r="S20" s="86">
        <f>E20+G20+I20+K20+M20+O20</f>
        <v>0</v>
      </c>
      <c r="T20" s="86"/>
      <c r="U20" s="86"/>
      <c r="V20" s="79"/>
      <c r="W20" s="71" t="s">
        <v>189</v>
      </c>
      <c r="X20" s="69" t="s">
        <v>60</v>
      </c>
      <c r="Y20" s="89">
        <f>IF(C20&lt;&gt;"",C20,"")</f>
      </c>
      <c r="Z20" s="37"/>
      <c r="AA20" s="289"/>
      <c r="AB20" s="290"/>
      <c r="AC20" s="291"/>
      <c r="AD20" s="37">
        <f>SUM(Z20:AC20)</f>
        <v>0</v>
      </c>
      <c r="AE20" s="37"/>
      <c r="AF20" s="37"/>
      <c r="AG20" s="289">
        <f>SUM(AJ20:AM20)</f>
        <v>0</v>
      </c>
      <c r="AH20" s="290"/>
      <c r="AI20" s="291"/>
      <c r="AJ20" s="37"/>
      <c r="AK20" s="37"/>
      <c r="AL20" s="37"/>
      <c r="AM20" s="37"/>
      <c r="AN20" s="54"/>
    </row>
    <row r="21" spans="1:40" ht="11.25" customHeight="1">
      <c r="A21" s="144" t="s">
        <v>190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86"/>
      <c r="Q21" s="86"/>
      <c r="R21" s="86"/>
      <c r="S21" s="86"/>
      <c r="T21" s="37"/>
      <c r="U21" s="37"/>
      <c r="V21" s="79"/>
      <c r="W21" s="56" t="s">
        <v>190</v>
      </c>
      <c r="X21" s="89">
        <f>IF(B21&lt;&gt;"",B21,"")</f>
      </c>
      <c r="Y21" s="89">
        <f aca="true" t="shared" si="0" ref="Y21:Y29">IF(C21&lt;&gt;"",C21,"")</f>
      </c>
      <c r="Z21" s="37"/>
      <c r="AA21" s="289"/>
      <c r="AB21" s="290"/>
      <c r="AC21" s="291"/>
      <c r="AD21" s="37"/>
      <c r="AE21" s="37"/>
      <c r="AF21" s="37"/>
      <c r="AG21" s="289"/>
      <c r="AH21" s="290"/>
      <c r="AI21" s="291"/>
      <c r="AJ21" s="37"/>
      <c r="AK21" s="37"/>
      <c r="AL21" s="37"/>
      <c r="AM21" s="37"/>
      <c r="AN21" s="54"/>
    </row>
    <row r="22" spans="1:40" ht="12.75">
      <c r="A22" s="57"/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86">
        <f aca="true" t="shared" si="1" ref="P22:P27">D22+F22+H22+J22+L22+N22</f>
        <v>0</v>
      </c>
      <c r="Q22" s="86"/>
      <c r="R22" s="86"/>
      <c r="S22" s="86">
        <f aca="true" t="shared" si="2" ref="S22:S27">E22+G22+I22+K22+M22+O22</f>
        <v>0</v>
      </c>
      <c r="T22" s="37"/>
      <c r="U22" s="37"/>
      <c r="V22" s="79"/>
      <c r="W22" s="57">
        <f>IF(A22&lt;&gt;"",A22,"")</f>
      </c>
      <c r="X22" s="89">
        <f>IF(B22&lt;&gt;"",B22,"")</f>
      </c>
      <c r="Y22" s="89">
        <f t="shared" si="0"/>
      </c>
      <c r="Z22" s="37"/>
      <c r="AA22" s="289"/>
      <c r="AB22" s="290"/>
      <c r="AC22" s="291"/>
      <c r="AD22" s="37">
        <f aca="true" t="shared" si="3" ref="AD22:AD27">SUM(Z22:AC22)</f>
        <v>0</v>
      </c>
      <c r="AE22" s="37"/>
      <c r="AF22" s="37"/>
      <c r="AG22" s="289">
        <f aca="true" t="shared" si="4" ref="AG22:AG27">SUM(AJ22:AM22)</f>
        <v>0</v>
      </c>
      <c r="AH22" s="290"/>
      <c r="AI22" s="291"/>
      <c r="AJ22" s="37"/>
      <c r="AK22" s="37"/>
      <c r="AL22" s="37"/>
      <c r="AM22" s="37"/>
      <c r="AN22" s="54"/>
    </row>
    <row r="23" spans="1:40" ht="12.75">
      <c r="A23" s="57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86">
        <f t="shared" si="1"/>
        <v>0</v>
      </c>
      <c r="Q23" s="86"/>
      <c r="R23" s="86"/>
      <c r="S23" s="86">
        <f t="shared" si="2"/>
        <v>0</v>
      </c>
      <c r="T23" s="37"/>
      <c r="U23" s="37"/>
      <c r="V23" s="79"/>
      <c r="W23" s="57">
        <f>IF(A23&lt;&gt;"",A23,"")</f>
      </c>
      <c r="X23" s="89">
        <f>IF(B23&lt;&gt;"",B23,"")</f>
      </c>
      <c r="Y23" s="89">
        <f t="shared" si="0"/>
      </c>
      <c r="Z23" s="37"/>
      <c r="AA23" s="289"/>
      <c r="AB23" s="290"/>
      <c r="AC23" s="291"/>
      <c r="AD23" s="37">
        <f t="shared" si="3"/>
        <v>0</v>
      </c>
      <c r="AE23" s="37"/>
      <c r="AF23" s="37"/>
      <c r="AG23" s="289">
        <f t="shared" si="4"/>
        <v>0</v>
      </c>
      <c r="AH23" s="290"/>
      <c r="AI23" s="291"/>
      <c r="AJ23" s="37"/>
      <c r="AK23" s="37"/>
      <c r="AL23" s="37"/>
      <c r="AM23" s="37"/>
      <c r="AN23" s="54"/>
    </row>
    <row r="24" spans="1:40" ht="24" customHeight="1">
      <c r="A24" s="55" t="s">
        <v>266</v>
      </c>
      <c r="B24" s="65" t="s">
        <v>62</v>
      </c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86">
        <f t="shared" si="1"/>
        <v>0</v>
      </c>
      <c r="Q24" s="86"/>
      <c r="R24" s="86"/>
      <c r="S24" s="86">
        <f t="shared" si="2"/>
        <v>0</v>
      </c>
      <c r="T24" s="37"/>
      <c r="U24" s="37"/>
      <c r="V24" s="79"/>
      <c r="W24" s="55" t="s">
        <v>266</v>
      </c>
      <c r="X24" s="65" t="s">
        <v>62</v>
      </c>
      <c r="Y24" s="89">
        <f t="shared" si="0"/>
      </c>
      <c r="Z24" s="37"/>
      <c r="AA24" s="289"/>
      <c r="AB24" s="290"/>
      <c r="AC24" s="291"/>
      <c r="AD24" s="37">
        <f t="shared" si="3"/>
        <v>0</v>
      </c>
      <c r="AE24" s="37"/>
      <c r="AF24" s="37"/>
      <c r="AG24" s="289">
        <f t="shared" si="4"/>
        <v>0</v>
      </c>
      <c r="AH24" s="290"/>
      <c r="AI24" s="291"/>
      <c r="AJ24" s="37"/>
      <c r="AK24" s="37"/>
      <c r="AL24" s="37"/>
      <c r="AM24" s="37"/>
      <c r="AN24" s="54"/>
    </row>
    <row r="25" spans="1:40" ht="13.5" customHeight="1">
      <c r="A25" s="143" t="s">
        <v>190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86"/>
      <c r="Q25" s="86"/>
      <c r="R25" s="86"/>
      <c r="S25" s="86"/>
      <c r="T25" s="37"/>
      <c r="U25" s="37"/>
      <c r="V25" s="79"/>
      <c r="W25" s="56" t="s">
        <v>190</v>
      </c>
      <c r="X25" s="89">
        <f>IF(B25&lt;&gt;"",B25,"")</f>
      </c>
      <c r="Y25" s="89">
        <f t="shared" si="0"/>
      </c>
      <c r="Z25" s="37"/>
      <c r="AA25" s="289"/>
      <c r="AB25" s="290"/>
      <c r="AC25" s="291"/>
      <c r="AD25" s="37"/>
      <c r="AE25" s="37"/>
      <c r="AF25" s="37"/>
      <c r="AG25" s="289"/>
      <c r="AH25" s="290"/>
      <c r="AI25" s="291"/>
      <c r="AJ25" s="37"/>
      <c r="AK25" s="37"/>
      <c r="AL25" s="37"/>
      <c r="AM25" s="37"/>
      <c r="AN25" s="54"/>
    </row>
    <row r="26" spans="1:40" ht="12.75">
      <c r="A26" s="57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86">
        <f t="shared" si="1"/>
        <v>0</v>
      </c>
      <c r="Q26" s="86"/>
      <c r="R26" s="86"/>
      <c r="S26" s="86">
        <f t="shared" si="2"/>
        <v>0</v>
      </c>
      <c r="T26" s="37"/>
      <c r="U26" s="37"/>
      <c r="V26" s="79"/>
      <c r="W26" s="57">
        <f>IF(A26&lt;&gt;"",A26,"")</f>
      </c>
      <c r="X26" s="89">
        <f>IF(B26&lt;&gt;"",B26,"")</f>
      </c>
      <c r="Y26" s="89">
        <f t="shared" si="0"/>
      </c>
      <c r="Z26" s="37"/>
      <c r="AA26" s="289"/>
      <c r="AB26" s="290"/>
      <c r="AC26" s="291"/>
      <c r="AD26" s="37">
        <f t="shared" si="3"/>
        <v>0</v>
      </c>
      <c r="AE26" s="37"/>
      <c r="AF26" s="37"/>
      <c r="AG26" s="289">
        <f t="shared" si="4"/>
        <v>0</v>
      </c>
      <c r="AH26" s="290"/>
      <c r="AI26" s="291"/>
      <c r="AJ26" s="37"/>
      <c r="AK26" s="37"/>
      <c r="AL26" s="37"/>
      <c r="AM26" s="37"/>
      <c r="AN26" s="54"/>
    </row>
    <row r="27" spans="1:40" ht="12.75">
      <c r="A27" s="57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86">
        <f t="shared" si="1"/>
        <v>0</v>
      </c>
      <c r="Q27" s="86"/>
      <c r="R27" s="86"/>
      <c r="S27" s="86">
        <f t="shared" si="2"/>
        <v>0</v>
      </c>
      <c r="T27" s="37"/>
      <c r="U27" s="37"/>
      <c r="V27" s="79"/>
      <c r="W27" s="57">
        <f>IF(A27&lt;&gt;"",A27,"")</f>
      </c>
      <c r="X27" s="89">
        <f>IF(B27&lt;&gt;"",B27,"")</f>
      </c>
      <c r="Y27" s="89">
        <f t="shared" si="0"/>
      </c>
      <c r="Z27" s="37"/>
      <c r="AA27" s="289"/>
      <c r="AB27" s="290"/>
      <c r="AC27" s="291"/>
      <c r="AD27" s="37">
        <f t="shared" si="3"/>
        <v>0</v>
      </c>
      <c r="AE27" s="37"/>
      <c r="AF27" s="37"/>
      <c r="AG27" s="289">
        <f t="shared" si="4"/>
        <v>0</v>
      </c>
      <c r="AH27" s="290"/>
      <c r="AI27" s="291"/>
      <c r="AJ27" s="37"/>
      <c r="AK27" s="37"/>
      <c r="AL27" s="37"/>
      <c r="AM27" s="37"/>
      <c r="AN27" s="54"/>
    </row>
    <row r="28" spans="1:40" ht="51" customHeight="1">
      <c r="A28" s="82" t="s">
        <v>362</v>
      </c>
      <c r="B28" s="65" t="s">
        <v>72</v>
      </c>
      <c r="C28" s="36"/>
      <c r="D28" s="37">
        <f>D20+D24</f>
        <v>0</v>
      </c>
      <c r="E28" s="37">
        <f aca="true" t="shared" si="5" ref="E28:U28">E20+E24</f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7">
        <f t="shared" si="5"/>
        <v>0</v>
      </c>
      <c r="K28" s="37">
        <f t="shared" si="5"/>
        <v>0</v>
      </c>
      <c r="L28" s="37">
        <f t="shared" si="5"/>
        <v>0</v>
      </c>
      <c r="M28" s="37">
        <f t="shared" si="5"/>
        <v>0</v>
      </c>
      <c r="N28" s="37">
        <f t="shared" si="5"/>
        <v>0</v>
      </c>
      <c r="O28" s="37">
        <f t="shared" si="5"/>
        <v>0</v>
      </c>
      <c r="P28" s="37">
        <f t="shared" si="5"/>
        <v>0</v>
      </c>
      <c r="Q28" s="37">
        <f t="shared" si="5"/>
        <v>0</v>
      </c>
      <c r="R28" s="37">
        <f>R20+R24</f>
        <v>0</v>
      </c>
      <c r="S28" s="37">
        <f t="shared" si="5"/>
        <v>0</v>
      </c>
      <c r="T28" s="37">
        <f t="shared" si="5"/>
        <v>0</v>
      </c>
      <c r="U28" s="37">
        <f t="shared" si="5"/>
        <v>0</v>
      </c>
      <c r="V28" s="79"/>
      <c r="W28" s="82" t="s">
        <v>362</v>
      </c>
      <c r="X28" s="65" t="s">
        <v>72</v>
      </c>
      <c r="Y28" s="89">
        <f t="shared" si="0"/>
      </c>
      <c r="Z28" s="37">
        <f aca="true" t="shared" si="6" ref="Z28:AM28">Z20+Z24</f>
        <v>0</v>
      </c>
      <c r="AA28" s="289">
        <f>AA20+AA24</f>
        <v>0</v>
      </c>
      <c r="AB28" s="290"/>
      <c r="AC28" s="291"/>
      <c r="AD28" s="37">
        <f t="shared" si="6"/>
        <v>0</v>
      </c>
      <c r="AE28" s="37">
        <f t="shared" si="6"/>
        <v>0</v>
      </c>
      <c r="AF28" s="37">
        <f t="shared" si="6"/>
        <v>0</v>
      </c>
      <c r="AG28" s="289">
        <f t="shared" si="6"/>
        <v>0</v>
      </c>
      <c r="AH28" s="290"/>
      <c r="AI28" s="291"/>
      <c r="AJ28" s="37">
        <f>AJ20+AJ24</f>
        <v>0</v>
      </c>
      <c r="AK28" s="37">
        <f t="shared" si="6"/>
        <v>0</v>
      </c>
      <c r="AL28" s="37">
        <f>AL20+AL24</f>
        <v>0</v>
      </c>
      <c r="AM28" s="37">
        <f t="shared" si="6"/>
        <v>0</v>
      </c>
      <c r="AN28" s="54"/>
    </row>
    <row r="29" spans="1:40" ht="62.25" customHeight="1">
      <c r="A29" s="83" t="s">
        <v>191</v>
      </c>
      <c r="B29" s="69" t="s">
        <v>73</v>
      </c>
      <c r="C29" s="7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 t="s">
        <v>224</v>
      </c>
      <c r="R29" s="87" t="s">
        <v>224</v>
      </c>
      <c r="S29" s="87" t="s">
        <v>224</v>
      </c>
      <c r="T29" s="87" t="s">
        <v>224</v>
      </c>
      <c r="U29" s="87" t="s">
        <v>224</v>
      </c>
      <c r="V29" s="78"/>
      <c r="W29" s="83" t="s">
        <v>191</v>
      </c>
      <c r="X29" s="69" t="s">
        <v>73</v>
      </c>
      <c r="Y29" s="89">
        <f t="shared" si="0"/>
      </c>
      <c r="Z29" s="88" t="s">
        <v>224</v>
      </c>
      <c r="AA29" s="301" t="s">
        <v>224</v>
      </c>
      <c r="AB29" s="302"/>
      <c r="AC29" s="303"/>
      <c r="AD29" s="88" t="s">
        <v>224</v>
      </c>
      <c r="AE29" s="88" t="s">
        <v>224</v>
      </c>
      <c r="AF29" s="88" t="s">
        <v>224</v>
      </c>
      <c r="AG29" s="301" t="s">
        <v>224</v>
      </c>
      <c r="AH29" s="302"/>
      <c r="AI29" s="303"/>
      <c r="AJ29" s="88" t="s">
        <v>224</v>
      </c>
      <c r="AK29" s="88" t="s">
        <v>224</v>
      </c>
      <c r="AL29" s="88" t="s">
        <v>224</v>
      </c>
      <c r="AM29" s="88" t="s">
        <v>224</v>
      </c>
      <c r="AN29" s="54"/>
    </row>
    <row r="30" spans="23:37" ht="11.25" customHeight="1">
      <c r="W30" s="272" t="s">
        <v>283</v>
      </c>
      <c r="X30" s="272"/>
      <c r="Y30" s="272"/>
      <c r="Z30" s="272"/>
      <c r="AA30" s="272"/>
      <c r="AB30" s="272"/>
      <c r="AC30" s="272"/>
      <c r="AD30" s="272"/>
      <c r="AE30" s="272"/>
      <c r="AF30" s="272"/>
      <c r="AG30" s="84" t="s">
        <v>94</v>
      </c>
      <c r="AH30" s="265"/>
      <c r="AI30" s="265"/>
      <c r="AJ30" s="265"/>
      <c r="AK30" s="85" t="s">
        <v>195</v>
      </c>
    </row>
    <row r="31" spans="23:37" ht="11.25" customHeight="1">
      <c r="W31" s="273" t="s">
        <v>284</v>
      </c>
      <c r="X31" s="273"/>
      <c r="Y31" s="273"/>
      <c r="Z31" s="273"/>
      <c r="AA31" s="273"/>
      <c r="AB31" s="273"/>
      <c r="AC31" s="273"/>
      <c r="AD31" s="273"/>
      <c r="AE31" s="273"/>
      <c r="AF31" s="273"/>
      <c r="AG31" s="84"/>
      <c r="AH31" s="269"/>
      <c r="AI31" s="269"/>
      <c r="AJ31" s="269"/>
      <c r="AK31" s="85"/>
    </row>
    <row r="32" spans="23:37" ht="11.25" customHeight="1">
      <c r="W32" s="267" t="s">
        <v>196</v>
      </c>
      <c r="X32" s="267"/>
      <c r="Y32" s="267"/>
      <c r="Z32" s="267"/>
      <c r="AA32" s="267"/>
      <c r="AB32" s="267"/>
      <c r="AC32" s="267"/>
      <c r="AD32" s="267"/>
      <c r="AE32" s="267"/>
      <c r="AF32" s="267"/>
      <c r="AG32" s="84" t="s">
        <v>93</v>
      </c>
      <c r="AH32" s="269"/>
      <c r="AI32" s="269"/>
      <c r="AJ32" s="269"/>
      <c r="AK32" s="85" t="s">
        <v>195</v>
      </c>
    </row>
    <row r="33" spans="23:37" ht="11.25" customHeight="1">
      <c r="W33" s="267" t="s">
        <v>197</v>
      </c>
      <c r="X33" s="267"/>
      <c r="Y33" s="267"/>
      <c r="Z33" s="267"/>
      <c r="AA33" s="267"/>
      <c r="AB33" s="267"/>
      <c r="AC33" s="267"/>
      <c r="AD33" s="267"/>
      <c r="AE33" s="267"/>
      <c r="AF33" s="267"/>
      <c r="AG33" s="84" t="s">
        <v>198</v>
      </c>
      <c r="AH33" s="266"/>
      <c r="AI33" s="266"/>
      <c r="AJ33" s="266"/>
      <c r="AK33" s="85" t="s">
        <v>195</v>
      </c>
    </row>
    <row r="34" spans="23:37" ht="11.25" customHeight="1">
      <c r="W34" s="267" t="s">
        <v>370</v>
      </c>
      <c r="X34" s="267"/>
      <c r="Y34" s="267"/>
      <c r="Z34" s="267"/>
      <c r="AA34" s="267"/>
      <c r="AB34" s="267"/>
      <c r="AC34" s="267"/>
      <c r="AD34" s="267"/>
      <c r="AE34" s="267"/>
      <c r="AF34" s="267"/>
      <c r="AG34" s="84" t="s">
        <v>92</v>
      </c>
      <c r="AH34" s="135"/>
      <c r="AI34" s="135"/>
      <c r="AJ34" s="135"/>
      <c r="AK34" s="85" t="s">
        <v>195</v>
      </c>
    </row>
    <row r="35" spans="23:37" ht="25.5" customHeight="1">
      <c r="W35" s="267" t="s">
        <v>285</v>
      </c>
      <c r="X35" s="267"/>
      <c r="Y35" s="267"/>
      <c r="Z35" s="267"/>
      <c r="AA35" s="267"/>
      <c r="AB35" s="267"/>
      <c r="AC35" s="267"/>
      <c r="AD35" s="267"/>
      <c r="AE35" s="267"/>
      <c r="AF35" s="267"/>
      <c r="AG35" s="84" t="s">
        <v>371</v>
      </c>
      <c r="AH35" s="266"/>
      <c r="AI35" s="266"/>
      <c r="AJ35" s="266"/>
      <c r="AK35" s="85" t="s">
        <v>195</v>
      </c>
    </row>
    <row r="36" spans="23:32" ht="11.25" customHeight="1">
      <c r="W36" s="268" t="s">
        <v>372</v>
      </c>
      <c r="X36" s="268"/>
      <c r="Y36" s="268"/>
      <c r="Z36" s="268"/>
      <c r="AA36" s="268"/>
      <c r="AB36" s="268"/>
      <c r="AC36" s="268"/>
      <c r="AD36" s="268"/>
      <c r="AE36" s="268"/>
      <c r="AF36" s="268"/>
    </row>
    <row r="37" spans="23:37" ht="11.25" customHeight="1">
      <c r="W37" s="267" t="s">
        <v>373</v>
      </c>
      <c r="X37" s="267"/>
      <c r="Y37" s="267"/>
      <c r="Z37" s="267"/>
      <c r="AA37" s="267"/>
      <c r="AB37" s="267"/>
      <c r="AC37" s="267"/>
      <c r="AD37" s="267"/>
      <c r="AE37" s="267"/>
      <c r="AF37" s="267"/>
      <c r="AG37" s="84" t="s">
        <v>375</v>
      </c>
      <c r="AH37" s="265"/>
      <c r="AI37" s="265"/>
      <c r="AJ37" s="265"/>
      <c r="AK37" s="85" t="s">
        <v>195</v>
      </c>
    </row>
    <row r="38" spans="23:37" ht="11.25" customHeight="1">
      <c r="W38" s="267" t="s">
        <v>374</v>
      </c>
      <c r="X38" s="267"/>
      <c r="Y38" s="267"/>
      <c r="Z38" s="267"/>
      <c r="AA38" s="267"/>
      <c r="AB38" s="267"/>
      <c r="AC38" s="267"/>
      <c r="AD38" s="267"/>
      <c r="AE38" s="267"/>
      <c r="AF38" s="267"/>
      <c r="AG38" s="84" t="s">
        <v>376</v>
      </c>
      <c r="AH38" s="266"/>
      <c r="AI38" s="266"/>
      <c r="AJ38" s="266"/>
      <c r="AK38" s="85" t="s">
        <v>195</v>
      </c>
    </row>
  </sheetData>
  <sheetProtection/>
  <mergeCells count="94">
    <mergeCell ref="A2:U2"/>
    <mergeCell ref="A3:A18"/>
    <mergeCell ref="D3:O3"/>
    <mergeCell ref="X7:X18"/>
    <mergeCell ref="L4:M4"/>
    <mergeCell ref="N4:O4"/>
    <mergeCell ref="L5:L18"/>
    <mergeCell ref="M5:M18"/>
    <mergeCell ref="N5:N18"/>
    <mergeCell ref="B3:B18"/>
    <mergeCell ref="AG27:AI27"/>
    <mergeCell ref="AG28:AI28"/>
    <mergeCell ref="AG29:AI29"/>
    <mergeCell ref="Y7:Y18"/>
    <mergeCell ref="AA29:AC29"/>
    <mergeCell ref="AG7:AI8"/>
    <mergeCell ref="AG19:AI19"/>
    <mergeCell ref="AG20:AI20"/>
    <mergeCell ref="AG21:AI21"/>
    <mergeCell ref="AG22:AI22"/>
    <mergeCell ref="AG23:AI23"/>
    <mergeCell ref="AG24:AI24"/>
    <mergeCell ref="AG25:AI25"/>
    <mergeCell ref="AG26:AI26"/>
    <mergeCell ref="AA25:AC25"/>
    <mergeCell ref="AA26:AC26"/>
    <mergeCell ref="AA27:AC27"/>
    <mergeCell ref="AA28:AC28"/>
    <mergeCell ref="AA21:AC21"/>
    <mergeCell ref="AA22:AC22"/>
    <mergeCell ref="AA23:AC23"/>
    <mergeCell ref="AA24:AC24"/>
    <mergeCell ref="AN4:AN5"/>
    <mergeCell ref="Z8:AA8"/>
    <mergeCell ref="Z9:AA9"/>
    <mergeCell ref="AE7:AF8"/>
    <mergeCell ref="AE9:AE18"/>
    <mergeCell ref="AF9:AF18"/>
    <mergeCell ref="AG11:AI18"/>
    <mergeCell ref="AJ10:AJ18"/>
    <mergeCell ref="C3:C18"/>
    <mergeCell ref="P3:P18"/>
    <mergeCell ref="D4:E4"/>
    <mergeCell ref="F4:G4"/>
    <mergeCell ref="H4:I4"/>
    <mergeCell ref="J4:K4"/>
    <mergeCell ref="G5:G18"/>
    <mergeCell ref="O5:O18"/>
    <mergeCell ref="R6:R18"/>
    <mergeCell ref="Z7:AC7"/>
    <mergeCell ref="AK10:AK18"/>
    <mergeCell ref="S3:T5"/>
    <mergeCell ref="Q3:R5"/>
    <mergeCell ref="AJ7:AM7"/>
    <mergeCell ref="AJ8:AL8"/>
    <mergeCell ref="AM8:AM18"/>
    <mergeCell ref="S6:S18"/>
    <mergeCell ref="T6:T18"/>
    <mergeCell ref="A1:U1"/>
    <mergeCell ref="H5:H18"/>
    <mergeCell ref="I5:I18"/>
    <mergeCell ref="J5:J18"/>
    <mergeCell ref="K5:K18"/>
    <mergeCell ref="E5:E18"/>
    <mergeCell ref="D5:D18"/>
    <mergeCell ref="F5:F18"/>
    <mergeCell ref="U3:U18"/>
    <mergeCell ref="Q6:Q18"/>
    <mergeCell ref="AH30:AJ30"/>
    <mergeCell ref="AH31:AJ31"/>
    <mergeCell ref="W7:W18"/>
    <mergeCell ref="Z13:Z18"/>
    <mergeCell ref="AA13:AC18"/>
    <mergeCell ref="AD7:AD18"/>
    <mergeCell ref="AA19:AC19"/>
    <mergeCell ref="AA20:AC20"/>
    <mergeCell ref="AJ9:AL9"/>
    <mergeCell ref="Z10:AC12"/>
    <mergeCell ref="AH32:AJ32"/>
    <mergeCell ref="AH33:AJ33"/>
    <mergeCell ref="AH35:AJ35"/>
    <mergeCell ref="W6:AM6"/>
    <mergeCell ref="W30:AF30"/>
    <mergeCell ref="W31:AF31"/>
    <mergeCell ref="W32:AF32"/>
    <mergeCell ref="W33:AF33"/>
    <mergeCell ref="W35:AF35"/>
    <mergeCell ref="AL10:AL18"/>
    <mergeCell ref="AH37:AJ37"/>
    <mergeCell ref="AH38:AJ38"/>
    <mergeCell ref="W34:AF34"/>
    <mergeCell ref="W36:AF36"/>
    <mergeCell ref="W37:AF37"/>
    <mergeCell ref="W38:AF38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C6" sqref="C6:C7"/>
    </sheetView>
  </sheetViews>
  <sheetFormatPr defaultColWidth="8.00390625" defaultRowHeight="12.75"/>
  <cols>
    <col min="1" max="1" width="36.25390625" style="53" customWidth="1"/>
    <col min="2" max="2" width="7.625" style="53" customWidth="1"/>
    <col min="3" max="9" width="13.00390625" style="53" customWidth="1"/>
    <col min="10" max="12" width="1.00390625" style="53" customWidth="1"/>
    <col min="13" max="16384" width="8.00390625" style="53" customWidth="1"/>
  </cols>
  <sheetData>
    <row r="1" spans="1:9" ht="36" customHeight="1">
      <c r="A1" s="310" t="s">
        <v>287</v>
      </c>
      <c r="B1" s="310"/>
      <c r="C1" s="310"/>
      <c r="D1" s="310"/>
      <c r="E1" s="310"/>
      <c r="F1" s="310"/>
      <c r="G1" s="310"/>
      <c r="H1" s="310"/>
      <c r="I1" s="310"/>
    </row>
    <row r="2" spans="1:9" ht="12.75">
      <c r="A2" s="311" t="s">
        <v>85</v>
      </c>
      <c r="B2" s="311"/>
      <c r="C2" s="311"/>
      <c r="D2" s="311"/>
      <c r="E2" s="311"/>
      <c r="F2" s="311"/>
      <c r="G2" s="311"/>
      <c r="H2" s="311"/>
      <c r="I2" s="311"/>
    </row>
    <row r="3" spans="1:9" ht="26.25" customHeight="1">
      <c r="A3" s="312" t="s">
        <v>63</v>
      </c>
      <c r="B3" s="312" t="s">
        <v>81</v>
      </c>
      <c r="C3" s="312" t="s">
        <v>377</v>
      </c>
      <c r="D3" s="312" t="s">
        <v>378</v>
      </c>
      <c r="E3" s="314" t="s">
        <v>357</v>
      </c>
      <c r="F3" s="315"/>
      <c r="G3" s="314" t="s">
        <v>288</v>
      </c>
      <c r="H3" s="316"/>
      <c r="I3" s="315"/>
    </row>
    <row r="4" spans="1:9" ht="78" customHeight="1">
      <c r="A4" s="313"/>
      <c r="B4" s="313"/>
      <c r="C4" s="313"/>
      <c r="D4" s="313"/>
      <c r="E4" s="33" t="s">
        <v>379</v>
      </c>
      <c r="F4" s="33" t="s">
        <v>380</v>
      </c>
      <c r="G4" s="33" t="s">
        <v>289</v>
      </c>
      <c r="H4" s="33" t="s">
        <v>290</v>
      </c>
      <c r="I4" s="33" t="s">
        <v>291</v>
      </c>
    </row>
    <row r="5" spans="1:9" ht="12.75">
      <c r="A5" s="91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33">
        <v>7</v>
      </c>
      <c r="H5" s="33">
        <v>8</v>
      </c>
      <c r="I5" s="90">
        <v>9</v>
      </c>
    </row>
    <row r="6" spans="1:9" ht="12.75">
      <c r="A6" s="92" t="s">
        <v>269</v>
      </c>
      <c r="B6" s="308" t="s">
        <v>60</v>
      </c>
      <c r="C6" s="254"/>
      <c r="D6" s="306">
        <f>SUM(E6:F7)</f>
        <v>0</v>
      </c>
      <c r="E6" s="306"/>
      <c r="F6" s="306"/>
      <c r="G6" s="306"/>
      <c r="H6" s="306"/>
      <c r="I6" s="306"/>
    </row>
    <row r="7" spans="1:9" ht="12.75">
      <c r="A7" s="93" t="s">
        <v>270</v>
      </c>
      <c r="B7" s="309"/>
      <c r="C7" s="256"/>
      <c r="D7" s="307"/>
      <c r="E7" s="307"/>
      <c r="F7" s="307"/>
      <c r="G7" s="307"/>
      <c r="H7" s="307"/>
      <c r="I7" s="307"/>
    </row>
    <row r="8" spans="1:9" ht="12.75">
      <c r="A8" s="35" t="s">
        <v>190</v>
      </c>
      <c r="B8" s="36"/>
      <c r="C8" s="36"/>
      <c r="D8" s="37">
        <f>SUM(E8:F8)</f>
        <v>0</v>
      </c>
      <c r="E8" s="37"/>
      <c r="F8" s="37"/>
      <c r="G8" s="37"/>
      <c r="H8" s="37"/>
      <c r="I8" s="37"/>
    </row>
    <row r="9" spans="1:9" ht="12.75">
      <c r="A9" s="64"/>
      <c r="B9" s="36"/>
      <c r="C9" s="36"/>
      <c r="D9" s="37">
        <f aca="true" t="shared" si="0" ref="D9:D15">SUM(E9:F9)</f>
        <v>0</v>
      </c>
      <c r="E9" s="37"/>
      <c r="F9" s="37"/>
      <c r="G9" s="37"/>
      <c r="H9" s="37"/>
      <c r="I9" s="37"/>
    </row>
    <row r="10" spans="1:9" ht="12.75">
      <c r="A10" s="64"/>
      <c r="B10" s="36"/>
      <c r="C10" s="36"/>
      <c r="D10" s="37">
        <f t="shared" si="0"/>
        <v>0</v>
      </c>
      <c r="E10" s="37"/>
      <c r="F10" s="37"/>
      <c r="G10" s="37"/>
      <c r="H10" s="37"/>
      <c r="I10" s="37"/>
    </row>
    <row r="11" spans="1:9" ht="25.5">
      <c r="A11" s="93" t="s">
        <v>266</v>
      </c>
      <c r="B11" s="94" t="s">
        <v>62</v>
      </c>
      <c r="C11" s="36"/>
      <c r="D11" s="37">
        <f t="shared" si="0"/>
        <v>0</v>
      </c>
      <c r="E11" s="37"/>
      <c r="F11" s="37"/>
      <c r="G11" s="37"/>
      <c r="H11" s="37"/>
      <c r="I11" s="37"/>
    </row>
    <row r="12" spans="1:9" ht="12.75">
      <c r="A12" s="35" t="s">
        <v>190</v>
      </c>
      <c r="B12" s="36"/>
      <c r="C12" s="36"/>
      <c r="D12" s="37">
        <f t="shared" si="0"/>
        <v>0</v>
      </c>
      <c r="E12" s="37"/>
      <c r="F12" s="37"/>
      <c r="G12" s="37"/>
      <c r="H12" s="37"/>
      <c r="I12" s="37"/>
    </row>
    <row r="13" spans="1:9" ht="12.75">
      <c r="A13" s="64"/>
      <c r="B13" s="36"/>
      <c r="C13" s="36"/>
      <c r="D13" s="37">
        <f t="shared" si="0"/>
        <v>0</v>
      </c>
      <c r="E13" s="37"/>
      <c r="F13" s="37"/>
      <c r="G13" s="37"/>
      <c r="H13" s="37"/>
      <c r="I13" s="37"/>
    </row>
    <row r="14" spans="1:9" ht="12.75">
      <c r="A14" s="64"/>
      <c r="B14" s="36"/>
      <c r="C14" s="36"/>
      <c r="D14" s="37">
        <f t="shared" si="0"/>
        <v>0</v>
      </c>
      <c r="E14" s="37"/>
      <c r="F14" s="37"/>
      <c r="G14" s="37"/>
      <c r="H14" s="37"/>
      <c r="I14" s="37"/>
    </row>
    <row r="15" spans="1:9" ht="38.25">
      <c r="A15" s="93" t="s">
        <v>495</v>
      </c>
      <c r="B15" s="94" t="s">
        <v>72</v>
      </c>
      <c r="C15" s="36"/>
      <c r="D15" s="37">
        <f t="shared" si="0"/>
        <v>0</v>
      </c>
      <c r="E15" s="37">
        <f>SUM(E6:E14)</f>
        <v>0</v>
      </c>
      <c r="F15" s="37">
        <f>SUM(F6:F14)</f>
        <v>0</v>
      </c>
      <c r="G15" s="37">
        <f>SUM(G6:G14)</f>
        <v>0</v>
      </c>
      <c r="H15" s="37">
        <f>SUM(H6:H14)</f>
        <v>0</v>
      </c>
      <c r="I15" s="37">
        <f>SUM(I6:I14)</f>
        <v>0</v>
      </c>
    </row>
  </sheetData>
  <sheetProtection/>
  <mergeCells count="16">
    <mergeCell ref="A1:I1"/>
    <mergeCell ref="A2:I2"/>
    <mergeCell ref="A3:A4"/>
    <mergeCell ref="B3:B4"/>
    <mergeCell ref="C3:C4"/>
    <mergeCell ref="D3:D4"/>
    <mergeCell ref="E3:F3"/>
    <mergeCell ref="G3:I3"/>
    <mergeCell ref="H6:H7"/>
    <mergeCell ref="I6:I7"/>
    <mergeCell ref="B6:B7"/>
    <mergeCell ref="C6:C7"/>
    <mergeCell ref="D6:D7"/>
    <mergeCell ref="E6:E7"/>
    <mergeCell ref="F6:F7"/>
    <mergeCell ref="G6:G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35"/>
  <sheetViews>
    <sheetView showGridLines="0" zoomScalePageLayoutView="0" workbookViewId="0" topLeftCell="A1">
      <selection activeCell="C20" sqref="C20"/>
    </sheetView>
  </sheetViews>
  <sheetFormatPr defaultColWidth="8.00390625" defaultRowHeight="12.75"/>
  <cols>
    <col min="1" max="1" width="22.875" style="53" customWidth="1"/>
    <col min="2" max="2" width="4.75390625" style="53" customWidth="1"/>
    <col min="3" max="3" width="8.75390625" style="53" customWidth="1"/>
    <col min="4" max="4" width="5.00390625" style="53" customWidth="1"/>
    <col min="5" max="5" width="5.625" style="53" customWidth="1"/>
    <col min="6" max="6" width="5.00390625" style="53" customWidth="1"/>
    <col min="7" max="7" width="5.625" style="53" customWidth="1"/>
    <col min="8" max="8" width="5.00390625" style="53" customWidth="1"/>
    <col min="9" max="9" width="5.625" style="53" customWidth="1"/>
    <col min="10" max="10" width="5.00390625" style="53" customWidth="1"/>
    <col min="11" max="11" width="5.625" style="53" customWidth="1"/>
    <col min="12" max="12" width="5.00390625" style="53" customWidth="1"/>
    <col min="13" max="13" width="5.625" style="53" customWidth="1"/>
    <col min="14" max="14" width="5.00390625" style="53" customWidth="1"/>
    <col min="15" max="15" width="5.625" style="53" customWidth="1"/>
    <col min="16" max="16" width="6.625" style="53" customWidth="1"/>
    <col min="17" max="17" width="5.25390625" style="53" customWidth="1"/>
    <col min="18" max="18" width="5.375" style="53" customWidth="1"/>
    <col min="19" max="19" width="8.375" style="53" customWidth="1"/>
    <col min="20" max="20" width="5.375" style="53" customWidth="1"/>
    <col min="21" max="21" width="0.74609375" style="53" customWidth="1"/>
    <col min="22" max="22" width="22.875" style="53" customWidth="1"/>
    <col min="23" max="23" width="4.625" style="53" customWidth="1"/>
    <col min="24" max="24" width="10.375" style="53" customWidth="1"/>
    <col min="25" max="25" width="9.625" style="53" customWidth="1"/>
    <col min="26" max="26" width="2.00390625" style="53" customWidth="1"/>
    <col min="27" max="27" width="3.125" style="53" customWidth="1"/>
    <col min="28" max="28" width="4.875" style="53" customWidth="1"/>
    <col min="29" max="29" width="14.125" style="53" customWidth="1"/>
    <col min="30" max="30" width="13.625" style="53" customWidth="1"/>
    <col min="31" max="31" width="9.75390625" style="53" customWidth="1"/>
    <col min="32" max="32" width="2.875" style="53" customWidth="1"/>
    <col min="33" max="33" width="2.125" style="53" customWidth="1"/>
    <col min="34" max="36" width="10.00390625" style="53" customWidth="1"/>
    <col min="37" max="37" width="0.74609375" style="53" customWidth="1"/>
    <col min="38" max="16384" width="8.00390625" style="53" customWidth="1"/>
  </cols>
  <sheetData>
    <row r="1" spans="1:24" ht="48" customHeight="1">
      <c r="A1" s="333" t="s">
        <v>292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76"/>
      <c r="W1" s="58"/>
      <c r="X1" s="58"/>
    </row>
    <row r="2" spans="1:24" ht="12.75">
      <c r="A2" s="304" t="s">
        <v>85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77"/>
      <c r="V2" s="77"/>
      <c r="W2" s="77"/>
      <c r="X2" s="77"/>
    </row>
    <row r="3" spans="1:37" s="66" customFormat="1" ht="12" customHeight="1">
      <c r="A3" s="325" t="s">
        <v>63</v>
      </c>
      <c r="B3" s="329" t="s">
        <v>271</v>
      </c>
      <c r="C3" s="329" t="s">
        <v>355</v>
      </c>
      <c r="D3" s="329" t="s">
        <v>240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 t="s">
        <v>498</v>
      </c>
      <c r="Q3" s="331" t="s">
        <v>496</v>
      </c>
      <c r="R3" s="332"/>
      <c r="S3" s="331" t="s">
        <v>497</v>
      </c>
      <c r="T3" s="332"/>
      <c r="U3" s="73"/>
      <c r="AK3" s="54"/>
    </row>
    <row r="4" spans="1:37" s="66" customFormat="1" ht="13.5" customHeight="1">
      <c r="A4" s="326"/>
      <c r="B4" s="329"/>
      <c r="C4" s="329"/>
      <c r="D4" s="329" t="s">
        <v>241</v>
      </c>
      <c r="E4" s="329"/>
      <c r="F4" s="329" t="s">
        <v>242</v>
      </c>
      <c r="G4" s="329"/>
      <c r="H4" s="329" t="s">
        <v>268</v>
      </c>
      <c r="I4" s="329"/>
      <c r="J4" s="329" t="s">
        <v>21</v>
      </c>
      <c r="K4" s="329"/>
      <c r="L4" s="329" t="s">
        <v>22</v>
      </c>
      <c r="M4" s="329"/>
      <c r="N4" s="329" t="s">
        <v>23</v>
      </c>
      <c r="O4" s="329"/>
      <c r="P4" s="329"/>
      <c r="Q4" s="319"/>
      <c r="R4" s="321"/>
      <c r="S4" s="319"/>
      <c r="T4" s="321"/>
      <c r="U4" s="73"/>
      <c r="AJ4" s="96"/>
      <c r="AK4" s="298"/>
    </row>
    <row r="5" spans="1:37" s="66" customFormat="1" ht="12.75" customHeight="1">
      <c r="A5" s="326"/>
      <c r="B5" s="329"/>
      <c r="C5" s="329"/>
      <c r="D5" s="325" t="s">
        <v>56</v>
      </c>
      <c r="E5" s="330" t="s">
        <v>272</v>
      </c>
      <c r="F5" s="325" t="s">
        <v>56</v>
      </c>
      <c r="G5" s="330" t="s">
        <v>272</v>
      </c>
      <c r="H5" s="325" t="s">
        <v>56</v>
      </c>
      <c r="I5" s="330" t="s">
        <v>272</v>
      </c>
      <c r="J5" s="325" t="s">
        <v>56</v>
      </c>
      <c r="K5" s="330" t="s">
        <v>272</v>
      </c>
      <c r="L5" s="325" t="s">
        <v>56</v>
      </c>
      <c r="M5" s="330" t="s">
        <v>272</v>
      </c>
      <c r="N5" s="325" t="s">
        <v>56</v>
      </c>
      <c r="O5" s="330" t="s">
        <v>272</v>
      </c>
      <c r="P5" s="329"/>
      <c r="Q5" s="322"/>
      <c r="R5" s="324"/>
      <c r="S5" s="322"/>
      <c r="T5" s="324"/>
      <c r="U5" s="73"/>
      <c r="AJ5" s="96"/>
      <c r="AK5" s="298"/>
    </row>
    <row r="6" spans="1:36" s="66" customFormat="1" ht="12.75" customHeight="1">
      <c r="A6" s="326"/>
      <c r="B6" s="329"/>
      <c r="C6" s="329"/>
      <c r="D6" s="326"/>
      <c r="E6" s="330"/>
      <c r="F6" s="326"/>
      <c r="G6" s="330"/>
      <c r="H6" s="326"/>
      <c r="I6" s="330"/>
      <c r="J6" s="326"/>
      <c r="K6" s="330"/>
      <c r="L6" s="326"/>
      <c r="M6" s="330"/>
      <c r="N6" s="326"/>
      <c r="O6" s="330"/>
      <c r="P6" s="329"/>
      <c r="Q6" s="329" t="s">
        <v>358</v>
      </c>
      <c r="R6" s="329" t="s">
        <v>359</v>
      </c>
      <c r="S6" s="330" t="s">
        <v>383</v>
      </c>
      <c r="T6" s="329" t="s">
        <v>161</v>
      </c>
      <c r="U6" s="73"/>
      <c r="V6" s="270" t="s">
        <v>330</v>
      </c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</row>
    <row r="7" spans="1:36" s="66" customFormat="1" ht="12.75" customHeight="1">
      <c r="A7" s="326"/>
      <c r="B7" s="329"/>
      <c r="C7" s="329"/>
      <c r="D7" s="326"/>
      <c r="E7" s="330"/>
      <c r="F7" s="326"/>
      <c r="G7" s="330"/>
      <c r="H7" s="326"/>
      <c r="I7" s="330"/>
      <c r="J7" s="326"/>
      <c r="K7" s="330"/>
      <c r="L7" s="326"/>
      <c r="M7" s="330"/>
      <c r="N7" s="326"/>
      <c r="O7" s="330"/>
      <c r="P7" s="329"/>
      <c r="Q7" s="329"/>
      <c r="R7" s="329"/>
      <c r="S7" s="330"/>
      <c r="T7" s="329"/>
      <c r="U7" s="73"/>
      <c r="V7" s="325" t="s">
        <v>63</v>
      </c>
      <c r="W7" s="325" t="s">
        <v>271</v>
      </c>
      <c r="X7" s="325" t="s">
        <v>355</v>
      </c>
      <c r="Y7" s="331" t="s">
        <v>277</v>
      </c>
      <c r="Z7" s="339"/>
      <c r="AA7" s="339"/>
      <c r="AB7" s="332"/>
      <c r="AC7" s="325" t="s">
        <v>386</v>
      </c>
      <c r="AD7" s="325" t="s">
        <v>387</v>
      </c>
      <c r="AH7" s="336" t="s">
        <v>499</v>
      </c>
      <c r="AI7" s="337"/>
      <c r="AJ7" s="338"/>
    </row>
    <row r="8" spans="1:36" s="66" customFormat="1" ht="12.75" customHeight="1">
      <c r="A8" s="326"/>
      <c r="B8" s="329"/>
      <c r="C8" s="329"/>
      <c r="D8" s="326"/>
      <c r="E8" s="330"/>
      <c r="F8" s="326"/>
      <c r="G8" s="330"/>
      <c r="H8" s="326"/>
      <c r="I8" s="330"/>
      <c r="J8" s="326"/>
      <c r="K8" s="330"/>
      <c r="L8" s="326"/>
      <c r="M8" s="330"/>
      <c r="N8" s="326"/>
      <c r="O8" s="330"/>
      <c r="P8" s="329"/>
      <c r="Q8" s="329"/>
      <c r="R8" s="329"/>
      <c r="S8" s="330"/>
      <c r="T8" s="329"/>
      <c r="U8" s="73"/>
      <c r="V8" s="326"/>
      <c r="W8" s="326"/>
      <c r="X8" s="326"/>
      <c r="Y8" s="334" t="s">
        <v>193</v>
      </c>
      <c r="Z8" s="335"/>
      <c r="AA8" s="149"/>
      <c r="AB8" s="150" t="s">
        <v>278</v>
      </c>
      <c r="AC8" s="326"/>
      <c r="AD8" s="326"/>
      <c r="AH8" s="331" t="s">
        <v>275</v>
      </c>
      <c r="AI8" s="339"/>
      <c r="AJ8" s="332"/>
    </row>
    <row r="9" spans="1:36" s="66" customFormat="1" ht="12.75" customHeight="1">
      <c r="A9" s="326"/>
      <c r="B9" s="329"/>
      <c r="C9" s="329"/>
      <c r="D9" s="326"/>
      <c r="E9" s="330"/>
      <c r="F9" s="326"/>
      <c r="G9" s="330"/>
      <c r="H9" s="326"/>
      <c r="I9" s="330"/>
      <c r="J9" s="326"/>
      <c r="K9" s="330"/>
      <c r="L9" s="326"/>
      <c r="M9" s="330"/>
      <c r="N9" s="326"/>
      <c r="O9" s="330"/>
      <c r="P9" s="329"/>
      <c r="Q9" s="329"/>
      <c r="R9" s="329"/>
      <c r="S9" s="330"/>
      <c r="T9" s="329"/>
      <c r="U9" s="73"/>
      <c r="V9" s="326"/>
      <c r="W9" s="326"/>
      <c r="X9" s="326"/>
      <c r="Y9" s="334" t="s">
        <v>194</v>
      </c>
      <c r="Z9" s="335"/>
      <c r="AA9" s="147"/>
      <c r="AB9" s="150" t="s">
        <v>279</v>
      </c>
      <c r="AC9" s="326"/>
      <c r="AD9" s="326"/>
      <c r="AH9" s="322" t="s">
        <v>276</v>
      </c>
      <c r="AI9" s="323"/>
      <c r="AJ9" s="324"/>
    </row>
    <row r="10" spans="1:36" s="66" customFormat="1" ht="12.75" customHeight="1">
      <c r="A10" s="326"/>
      <c r="B10" s="329"/>
      <c r="C10" s="329"/>
      <c r="D10" s="326"/>
      <c r="E10" s="330"/>
      <c r="F10" s="326"/>
      <c r="G10" s="330"/>
      <c r="H10" s="326"/>
      <c r="I10" s="330"/>
      <c r="J10" s="326"/>
      <c r="K10" s="330"/>
      <c r="L10" s="326"/>
      <c r="M10" s="330"/>
      <c r="N10" s="326"/>
      <c r="O10" s="330"/>
      <c r="P10" s="329"/>
      <c r="Q10" s="329"/>
      <c r="R10" s="329"/>
      <c r="S10" s="330"/>
      <c r="T10" s="329"/>
      <c r="U10" s="73"/>
      <c r="V10" s="326"/>
      <c r="W10" s="326"/>
      <c r="X10" s="326"/>
      <c r="Y10" s="319" t="s">
        <v>280</v>
      </c>
      <c r="Z10" s="320"/>
      <c r="AA10" s="320"/>
      <c r="AB10" s="321"/>
      <c r="AC10" s="326"/>
      <c r="AD10" s="326"/>
      <c r="AH10" s="325" t="s">
        <v>17</v>
      </c>
      <c r="AI10" s="325" t="s">
        <v>244</v>
      </c>
      <c r="AJ10" s="325" t="s">
        <v>19</v>
      </c>
    </row>
    <row r="11" spans="1:36" s="66" customFormat="1" ht="12.75" customHeight="1">
      <c r="A11" s="326"/>
      <c r="B11" s="329"/>
      <c r="C11" s="329"/>
      <c r="D11" s="326"/>
      <c r="E11" s="330"/>
      <c r="F11" s="326"/>
      <c r="G11" s="330"/>
      <c r="H11" s="326"/>
      <c r="I11" s="330"/>
      <c r="J11" s="326"/>
      <c r="K11" s="330"/>
      <c r="L11" s="326"/>
      <c r="M11" s="330"/>
      <c r="N11" s="326"/>
      <c r="O11" s="330"/>
      <c r="P11" s="329"/>
      <c r="Q11" s="329"/>
      <c r="R11" s="329"/>
      <c r="S11" s="330"/>
      <c r="T11" s="329"/>
      <c r="U11" s="73"/>
      <c r="V11" s="326"/>
      <c r="W11" s="326"/>
      <c r="X11" s="326"/>
      <c r="Y11" s="319"/>
      <c r="Z11" s="320"/>
      <c r="AA11" s="320"/>
      <c r="AB11" s="321"/>
      <c r="AC11" s="326"/>
      <c r="AD11" s="326"/>
      <c r="AE11" s="319" t="s">
        <v>282</v>
      </c>
      <c r="AF11" s="320"/>
      <c r="AG11" s="321"/>
      <c r="AH11" s="326"/>
      <c r="AI11" s="326"/>
      <c r="AJ11" s="326"/>
    </row>
    <row r="12" spans="1:36" s="66" customFormat="1" ht="12.75" customHeight="1">
      <c r="A12" s="326"/>
      <c r="B12" s="329"/>
      <c r="C12" s="329"/>
      <c r="D12" s="326"/>
      <c r="E12" s="330"/>
      <c r="F12" s="326"/>
      <c r="G12" s="330"/>
      <c r="H12" s="326"/>
      <c r="I12" s="330"/>
      <c r="J12" s="326"/>
      <c r="K12" s="330"/>
      <c r="L12" s="326"/>
      <c r="M12" s="330"/>
      <c r="N12" s="326"/>
      <c r="O12" s="330"/>
      <c r="P12" s="329"/>
      <c r="Q12" s="329"/>
      <c r="R12" s="329"/>
      <c r="S12" s="330"/>
      <c r="T12" s="329"/>
      <c r="U12" s="73"/>
      <c r="V12" s="326"/>
      <c r="W12" s="326"/>
      <c r="X12" s="326"/>
      <c r="Y12" s="322"/>
      <c r="Z12" s="323"/>
      <c r="AA12" s="323"/>
      <c r="AB12" s="324"/>
      <c r="AC12" s="326"/>
      <c r="AD12" s="326"/>
      <c r="AE12" s="319"/>
      <c r="AF12" s="320"/>
      <c r="AG12" s="321"/>
      <c r="AH12" s="326"/>
      <c r="AI12" s="326"/>
      <c r="AJ12" s="326"/>
    </row>
    <row r="13" spans="1:36" s="66" customFormat="1" ht="12.75" customHeight="1">
      <c r="A13" s="326"/>
      <c r="B13" s="329"/>
      <c r="C13" s="329"/>
      <c r="D13" s="326"/>
      <c r="E13" s="330"/>
      <c r="F13" s="326"/>
      <c r="G13" s="330"/>
      <c r="H13" s="326"/>
      <c r="I13" s="330"/>
      <c r="J13" s="326"/>
      <c r="K13" s="330"/>
      <c r="L13" s="326"/>
      <c r="M13" s="330"/>
      <c r="N13" s="326"/>
      <c r="O13" s="330"/>
      <c r="P13" s="329"/>
      <c r="Q13" s="329"/>
      <c r="R13" s="329"/>
      <c r="S13" s="330"/>
      <c r="T13" s="329"/>
      <c r="U13" s="73"/>
      <c r="V13" s="326"/>
      <c r="W13" s="326"/>
      <c r="X13" s="326"/>
      <c r="Y13" s="325" t="s">
        <v>384</v>
      </c>
      <c r="Z13" s="331" t="s">
        <v>385</v>
      </c>
      <c r="AA13" s="339"/>
      <c r="AB13" s="332"/>
      <c r="AC13" s="326"/>
      <c r="AD13" s="326"/>
      <c r="AE13" s="148" t="s">
        <v>193</v>
      </c>
      <c r="AF13" s="151"/>
      <c r="AG13" s="150" t="s">
        <v>50</v>
      </c>
      <c r="AH13" s="326"/>
      <c r="AI13" s="326"/>
      <c r="AJ13" s="326"/>
    </row>
    <row r="14" spans="1:36" s="66" customFormat="1" ht="12.75" customHeight="1">
      <c r="A14" s="326"/>
      <c r="B14" s="329"/>
      <c r="C14" s="329"/>
      <c r="D14" s="326"/>
      <c r="E14" s="330"/>
      <c r="F14" s="326"/>
      <c r="G14" s="330"/>
      <c r="H14" s="326"/>
      <c r="I14" s="330"/>
      <c r="J14" s="326"/>
      <c r="K14" s="330"/>
      <c r="L14" s="326"/>
      <c r="M14" s="330"/>
      <c r="N14" s="326"/>
      <c r="O14" s="330"/>
      <c r="P14" s="329"/>
      <c r="Q14" s="329"/>
      <c r="R14" s="329"/>
      <c r="S14" s="330"/>
      <c r="T14" s="329"/>
      <c r="U14" s="73"/>
      <c r="V14" s="326"/>
      <c r="W14" s="326"/>
      <c r="X14" s="326"/>
      <c r="Y14" s="326"/>
      <c r="Z14" s="319"/>
      <c r="AA14" s="320"/>
      <c r="AB14" s="321"/>
      <c r="AC14" s="326"/>
      <c r="AD14" s="326"/>
      <c r="AE14" s="148" t="s">
        <v>194</v>
      </c>
      <c r="AF14" s="151"/>
      <c r="AG14" s="150" t="s">
        <v>50</v>
      </c>
      <c r="AH14" s="326"/>
      <c r="AI14" s="326"/>
      <c r="AJ14" s="326"/>
    </row>
    <row r="15" spans="1:36" s="66" customFormat="1" ht="12.75" customHeight="1">
      <c r="A15" s="326"/>
      <c r="B15" s="329"/>
      <c r="C15" s="329"/>
      <c r="D15" s="326"/>
      <c r="E15" s="330"/>
      <c r="F15" s="326"/>
      <c r="G15" s="330"/>
      <c r="H15" s="326"/>
      <c r="I15" s="330"/>
      <c r="J15" s="326"/>
      <c r="K15" s="330"/>
      <c r="L15" s="326"/>
      <c r="M15" s="330"/>
      <c r="N15" s="326"/>
      <c r="O15" s="330"/>
      <c r="P15" s="329"/>
      <c r="Q15" s="329"/>
      <c r="R15" s="329"/>
      <c r="S15" s="330"/>
      <c r="T15" s="329"/>
      <c r="U15" s="73"/>
      <c r="V15" s="326"/>
      <c r="W15" s="326"/>
      <c r="X15" s="326"/>
      <c r="Y15" s="326"/>
      <c r="Z15" s="319"/>
      <c r="AA15" s="320"/>
      <c r="AB15" s="321"/>
      <c r="AC15" s="326"/>
      <c r="AD15" s="326"/>
      <c r="AE15" s="319" t="s">
        <v>388</v>
      </c>
      <c r="AF15" s="320"/>
      <c r="AG15" s="321"/>
      <c r="AH15" s="326"/>
      <c r="AI15" s="326"/>
      <c r="AJ15" s="326"/>
    </row>
    <row r="16" spans="1:36" s="66" customFormat="1" ht="12.75" customHeight="1">
      <c r="A16" s="326"/>
      <c r="B16" s="329"/>
      <c r="C16" s="329"/>
      <c r="D16" s="326"/>
      <c r="E16" s="330"/>
      <c r="F16" s="326"/>
      <c r="G16" s="330"/>
      <c r="H16" s="326"/>
      <c r="I16" s="330"/>
      <c r="J16" s="326"/>
      <c r="K16" s="330"/>
      <c r="L16" s="326"/>
      <c r="M16" s="330"/>
      <c r="N16" s="326"/>
      <c r="O16" s="330"/>
      <c r="P16" s="329"/>
      <c r="Q16" s="329"/>
      <c r="R16" s="329"/>
      <c r="S16" s="330"/>
      <c r="T16" s="329"/>
      <c r="U16" s="73"/>
      <c r="V16" s="326"/>
      <c r="W16" s="326"/>
      <c r="X16" s="326"/>
      <c r="Y16" s="326"/>
      <c r="Z16" s="319"/>
      <c r="AA16" s="320"/>
      <c r="AB16" s="321"/>
      <c r="AC16" s="326"/>
      <c r="AD16" s="326"/>
      <c r="AE16" s="319"/>
      <c r="AF16" s="320"/>
      <c r="AG16" s="321"/>
      <c r="AH16" s="326"/>
      <c r="AI16" s="326"/>
      <c r="AJ16" s="326"/>
    </row>
    <row r="17" spans="1:36" s="66" customFormat="1" ht="12.75" customHeight="1">
      <c r="A17" s="326"/>
      <c r="B17" s="329"/>
      <c r="C17" s="329"/>
      <c r="D17" s="326"/>
      <c r="E17" s="330"/>
      <c r="F17" s="326"/>
      <c r="G17" s="330"/>
      <c r="H17" s="326"/>
      <c r="I17" s="330"/>
      <c r="J17" s="326"/>
      <c r="K17" s="330"/>
      <c r="L17" s="326"/>
      <c r="M17" s="330"/>
      <c r="N17" s="326"/>
      <c r="O17" s="330"/>
      <c r="P17" s="329"/>
      <c r="Q17" s="329"/>
      <c r="R17" s="329"/>
      <c r="S17" s="330"/>
      <c r="T17" s="329"/>
      <c r="U17" s="73"/>
      <c r="V17" s="326"/>
      <c r="W17" s="326"/>
      <c r="X17" s="326"/>
      <c r="Y17" s="326"/>
      <c r="Z17" s="319"/>
      <c r="AA17" s="320"/>
      <c r="AB17" s="321"/>
      <c r="AC17" s="326"/>
      <c r="AD17" s="326"/>
      <c r="AE17" s="319"/>
      <c r="AF17" s="320"/>
      <c r="AG17" s="321"/>
      <c r="AH17" s="326"/>
      <c r="AI17" s="326"/>
      <c r="AJ17" s="326"/>
    </row>
    <row r="18" spans="1:36" s="66" customFormat="1" ht="18" customHeight="1">
      <c r="A18" s="328"/>
      <c r="B18" s="329"/>
      <c r="C18" s="329"/>
      <c r="D18" s="327"/>
      <c r="E18" s="330"/>
      <c r="F18" s="327"/>
      <c r="G18" s="330"/>
      <c r="H18" s="327"/>
      <c r="I18" s="330"/>
      <c r="J18" s="327"/>
      <c r="K18" s="330"/>
      <c r="L18" s="327"/>
      <c r="M18" s="330"/>
      <c r="N18" s="327"/>
      <c r="O18" s="330"/>
      <c r="P18" s="329"/>
      <c r="Q18" s="329"/>
      <c r="R18" s="329"/>
      <c r="S18" s="330"/>
      <c r="T18" s="329"/>
      <c r="U18" s="73"/>
      <c r="V18" s="327"/>
      <c r="W18" s="327"/>
      <c r="X18" s="327"/>
      <c r="Y18" s="327"/>
      <c r="Z18" s="322"/>
      <c r="AA18" s="323"/>
      <c r="AB18" s="324"/>
      <c r="AC18" s="327"/>
      <c r="AD18" s="327"/>
      <c r="AE18" s="322"/>
      <c r="AF18" s="323"/>
      <c r="AG18" s="324"/>
      <c r="AH18" s="327"/>
      <c r="AI18" s="327"/>
      <c r="AJ18" s="327"/>
    </row>
    <row r="19" spans="1:37" ht="11.25" customHeight="1">
      <c r="A19" s="62" t="s">
        <v>59</v>
      </c>
      <c r="B19" s="61">
        <v>2</v>
      </c>
      <c r="C19" s="61" t="s">
        <v>29</v>
      </c>
      <c r="D19" s="61" t="s">
        <v>30</v>
      </c>
      <c r="E19" s="61" t="s">
        <v>54</v>
      </c>
      <c r="F19" s="61" t="s">
        <v>64</v>
      </c>
      <c r="G19" s="61" t="s">
        <v>65</v>
      </c>
      <c r="H19" s="61" t="s">
        <v>66</v>
      </c>
      <c r="I19" s="61" t="s">
        <v>67</v>
      </c>
      <c r="J19" s="61" t="s">
        <v>68</v>
      </c>
      <c r="K19" s="61" t="s">
        <v>69</v>
      </c>
      <c r="L19" s="61" t="s">
        <v>70</v>
      </c>
      <c r="M19" s="61" t="s">
        <v>79</v>
      </c>
      <c r="N19" s="61" t="s">
        <v>80</v>
      </c>
      <c r="O19" s="61" t="s">
        <v>82</v>
      </c>
      <c r="P19" s="63" t="s">
        <v>83</v>
      </c>
      <c r="Q19" s="62" t="s">
        <v>84</v>
      </c>
      <c r="R19" s="61" t="s">
        <v>95</v>
      </c>
      <c r="S19" s="62" t="s">
        <v>96</v>
      </c>
      <c r="T19" s="61" t="s">
        <v>33</v>
      </c>
      <c r="U19" s="78"/>
      <c r="V19" s="62" t="s">
        <v>59</v>
      </c>
      <c r="W19" s="61">
        <v>2</v>
      </c>
      <c r="X19" s="61" t="s">
        <v>29</v>
      </c>
      <c r="Y19" s="61" t="s">
        <v>121</v>
      </c>
      <c r="Z19" s="286" t="s">
        <v>122</v>
      </c>
      <c r="AA19" s="287"/>
      <c r="AB19" s="288"/>
      <c r="AC19" s="61" t="s">
        <v>123</v>
      </c>
      <c r="AD19" s="61" t="s">
        <v>124</v>
      </c>
      <c r="AE19" s="286" t="s">
        <v>125</v>
      </c>
      <c r="AF19" s="287"/>
      <c r="AG19" s="288"/>
      <c r="AH19" s="61" t="s">
        <v>126</v>
      </c>
      <c r="AI19" s="61" t="s">
        <v>127</v>
      </c>
      <c r="AJ19" s="61" t="s">
        <v>129</v>
      </c>
      <c r="AK19" s="54"/>
    </row>
    <row r="20" spans="1:37" ht="26.25" customHeight="1">
      <c r="A20" s="71" t="s">
        <v>189</v>
      </c>
      <c r="B20" s="69" t="s">
        <v>60</v>
      </c>
      <c r="C20" s="70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>
        <f>D20+F20+H20+J20+L20+N20</f>
        <v>0</v>
      </c>
      <c r="Q20" s="86"/>
      <c r="R20" s="86"/>
      <c r="S20" s="86">
        <f>E20+G20+I20+K20+M20+O20</f>
        <v>0</v>
      </c>
      <c r="T20" s="86"/>
      <c r="U20" s="79"/>
      <c r="V20" s="71" t="s">
        <v>189</v>
      </c>
      <c r="W20" s="69" t="s">
        <v>60</v>
      </c>
      <c r="X20" s="89">
        <f aca="true" t="shared" si="0" ref="X20:X29">IF(C20&lt;&gt;"",C20,"")</f>
      </c>
      <c r="Y20" s="37"/>
      <c r="Z20" s="289"/>
      <c r="AA20" s="290"/>
      <c r="AB20" s="291"/>
      <c r="AC20" s="37">
        <f>SUM(Y20:AB20)</f>
        <v>0</v>
      </c>
      <c r="AD20" s="37"/>
      <c r="AE20" s="289">
        <f>SUM(AH20:AJ20)</f>
        <v>0</v>
      </c>
      <c r="AF20" s="290"/>
      <c r="AG20" s="291"/>
      <c r="AH20" s="37"/>
      <c r="AI20" s="37"/>
      <c r="AJ20" s="37"/>
      <c r="AK20" s="54"/>
    </row>
    <row r="21" spans="1:37" ht="24">
      <c r="A21" s="95" t="s">
        <v>190</v>
      </c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86"/>
      <c r="Q21" s="86"/>
      <c r="R21" s="86"/>
      <c r="S21" s="86"/>
      <c r="T21" s="37"/>
      <c r="U21" s="79"/>
      <c r="V21" s="95" t="s">
        <v>190</v>
      </c>
      <c r="W21" s="89">
        <f>IF(B21&lt;&gt;"",B21,"")</f>
      </c>
      <c r="X21" s="89">
        <f t="shared" si="0"/>
      </c>
      <c r="Y21" s="37"/>
      <c r="Z21" s="289"/>
      <c r="AA21" s="290"/>
      <c r="AB21" s="291"/>
      <c r="AC21" s="37"/>
      <c r="AD21" s="37"/>
      <c r="AE21" s="289">
        <f>SUM(AH21:AJ21)</f>
        <v>0</v>
      </c>
      <c r="AF21" s="290"/>
      <c r="AG21" s="291"/>
      <c r="AH21" s="37"/>
      <c r="AI21" s="37"/>
      <c r="AJ21" s="37"/>
      <c r="AK21" s="54"/>
    </row>
    <row r="22" spans="1:37" ht="12.75">
      <c r="A22" s="57"/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86">
        <f>D22+F22+H22+J22+L22+N22</f>
        <v>0</v>
      </c>
      <c r="Q22" s="86"/>
      <c r="R22" s="86"/>
      <c r="S22" s="86">
        <f>E22+G22+I22+K22+M22+O22</f>
        <v>0</v>
      </c>
      <c r="T22" s="37"/>
      <c r="U22" s="79"/>
      <c r="V22" s="57">
        <f>IF(A22&lt;&gt;"",A22,"")</f>
      </c>
      <c r="W22" s="89">
        <f>IF(B22&lt;&gt;"",B22,"")</f>
      </c>
      <c r="X22" s="89">
        <f t="shared" si="0"/>
      </c>
      <c r="Y22" s="37"/>
      <c r="Z22" s="289"/>
      <c r="AA22" s="290"/>
      <c r="AB22" s="291"/>
      <c r="AC22" s="37">
        <f>SUM(Y22:AB22)</f>
        <v>0</v>
      </c>
      <c r="AD22" s="37"/>
      <c r="AE22" s="289">
        <f aca="true" t="shared" si="1" ref="AE22:AE27">SUM(AH22:AJ22)</f>
        <v>0</v>
      </c>
      <c r="AF22" s="290"/>
      <c r="AG22" s="291"/>
      <c r="AH22" s="37"/>
      <c r="AI22" s="37"/>
      <c r="AJ22" s="37"/>
      <c r="AK22" s="54"/>
    </row>
    <row r="23" spans="1:37" ht="12.75">
      <c r="A23" s="57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86">
        <f>D23+F23+H23+J23+L23+N23</f>
        <v>0</v>
      </c>
      <c r="Q23" s="86"/>
      <c r="R23" s="86"/>
      <c r="S23" s="86">
        <f>E23+G23+I23+K23+M23+O23</f>
        <v>0</v>
      </c>
      <c r="T23" s="37"/>
      <c r="U23" s="79"/>
      <c r="V23" s="57">
        <f>IF(A23&lt;&gt;"",A23,"")</f>
      </c>
      <c r="W23" s="89">
        <f>IF(B23&lt;&gt;"",B23,"")</f>
      </c>
      <c r="X23" s="89">
        <f t="shared" si="0"/>
      </c>
      <c r="Y23" s="37"/>
      <c r="Z23" s="289"/>
      <c r="AA23" s="290"/>
      <c r="AB23" s="291"/>
      <c r="AC23" s="37">
        <f>SUM(Y23:AB23)</f>
        <v>0</v>
      </c>
      <c r="AD23" s="37"/>
      <c r="AE23" s="289">
        <f t="shared" si="1"/>
        <v>0</v>
      </c>
      <c r="AF23" s="290"/>
      <c r="AG23" s="291"/>
      <c r="AH23" s="37"/>
      <c r="AI23" s="37"/>
      <c r="AJ23" s="37"/>
      <c r="AK23" s="54"/>
    </row>
    <row r="24" spans="1:37" ht="25.5" customHeight="1">
      <c r="A24" s="55" t="s">
        <v>266</v>
      </c>
      <c r="B24" s="65" t="s">
        <v>62</v>
      </c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86">
        <f>D24+F24+H24+J24+L24+N24</f>
        <v>0</v>
      </c>
      <c r="Q24" s="86"/>
      <c r="R24" s="86"/>
      <c r="S24" s="86">
        <f>E24+G24+I24+K24+M24+O24</f>
        <v>0</v>
      </c>
      <c r="T24" s="37"/>
      <c r="U24" s="79"/>
      <c r="V24" s="55" t="s">
        <v>266</v>
      </c>
      <c r="W24" s="65" t="s">
        <v>62</v>
      </c>
      <c r="X24" s="89">
        <f t="shared" si="0"/>
      </c>
      <c r="Y24" s="37"/>
      <c r="Z24" s="289"/>
      <c r="AA24" s="290"/>
      <c r="AB24" s="291"/>
      <c r="AC24" s="37">
        <f>SUM(Y24:AB24)</f>
        <v>0</v>
      </c>
      <c r="AD24" s="37"/>
      <c r="AE24" s="289">
        <f t="shared" si="1"/>
        <v>0</v>
      </c>
      <c r="AF24" s="290"/>
      <c r="AG24" s="291"/>
      <c r="AH24" s="37"/>
      <c r="AI24" s="37"/>
      <c r="AJ24" s="37"/>
      <c r="AK24" s="54"/>
    </row>
    <row r="25" spans="1:37" ht="24">
      <c r="A25" s="95" t="s">
        <v>190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86"/>
      <c r="Q25" s="86"/>
      <c r="R25" s="86"/>
      <c r="S25" s="86"/>
      <c r="T25" s="37"/>
      <c r="U25" s="79"/>
      <c r="V25" s="95" t="s">
        <v>190</v>
      </c>
      <c r="W25" s="89">
        <f>IF(B25&lt;&gt;"",B25,"")</f>
      </c>
      <c r="X25" s="89">
        <f t="shared" si="0"/>
      </c>
      <c r="Y25" s="37"/>
      <c r="Z25" s="289"/>
      <c r="AA25" s="290"/>
      <c r="AB25" s="291"/>
      <c r="AC25" s="37"/>
      <c r="AD25" s="37"/>
      <c r="AE25" s="289">
        <f t="shared" si="1"/>
        <v>0</v>
      </c>
      <c r="AF25" s="290"/>
      <c r="AG25" s="291"/>
      <c r="AH25" s="37"/>
      <c r="AI25" s="37"/>
      <c r="AJ25" s="37"/>
      <c r="AK25" s="54"/>
    </row>
    <row r="26" spans="1:37" ht="12.75">
      <c r="A26" s="57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86">
        <f>D26+F26+H26+J26+L26+N26</f>
        <v>0</v>
      </c>
      <c r="Q26" s="86"/>
      <c r="R26" s="86"/>
      <c r="S26" s="86">
        <f>E26+G26+I26+K26+M26+O26</f>
        <v>0</v>
      </c>
      <c r="T26" s="37"/>
      <c r="U26" s="79"/>
      <c r="V26" s="57">
        <f>IF(A26&lt;&gt;"",A26,"")</f>
      </c>
      <c r="W26" s="89">
        <f>IF(B26&lt;&gt;"",B26,"")</f>
      </c>
      <c r="X26" s="89">
        <f t="shared" si="0"/>
      </c>
      <c r="Y26" s="37"/>
      <c r="Z26" s="289"/>
      <c r="AA26" s="290"/>
      <c r="AB26" s="291"/>
      <c r="AC26" s="37">
        <f>SUM(Y26:AB26)</f>
        <v>0</v>
      </c>
      <c r="AD26" s="37"/>
      <c r="AE26" s="289">
        <f t="shared" si="1"/>
        <v>0</v>
      </c>
      <c r="AF26" s="290"/>
      <c r="AG26" s="291"/>
      <c r="AH26" s="37"/>
      <c r="AI26" s="37"/>
      <c r="AJ26" s="37"/>
      <c r="AK26" s="54"/>
    </row>
    <row r="27" spans="1:37" ht="12.75">
      <c r="A27" s="57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86">
        <f>D27+F27+H27+J27+L27+N27</f>
        <v>0</v>
      </c>
      <c r="Q27" s="86"/>
      <c r="R27" s="86"/>
      <c r="S27" s="86">
        <f>E27+G27+I27+K27+M27+O27</f>
        <v>0</v>
      </c>
      <c r="T27" s="37"/>
      <c r="U27" s="79"/>
      <c r="V27" s="57">
        <f>IF(A27&lt;&gt;"",A27,"")</f>
      </c>
      <c r="W27" s="89">
        <f>IF(B27&lt;&gt;"",B27,"")</f>
      </c>
      <c r="X27" s="89">
        <f t="shared" si="0"/>
      </c>
      <c r="Y27" s="37"/>
      <c r="Z27" s="289"/>
      <c r="AA27" s="290"/>
      <c r="AB27" s="291"/>
      <c r="AC27" s="37">
        <f>SUM(Y27:AB27)</f>
        <v>0</v>
      </c>
      <c r="AD27" s="37"/>
      <c r="AE27" s="289">
        <f t="shared" si="1"/>
        <v>0</v>
      </c>
      <c r="AF27" s="290"/>
      <c r="AG27" s="291"/>
      <c r="AH27" s="37"/>
      <c r="AI27" s="37"/>
      <c r="AJ27" s="37"/>
      <c r="AK27" s="54"/>
    </row>
    <row r="28" spans="1:37" ht="48.75" customHeight="1">
      <c r="A28" s="82" t="s">
        <v>362</v>
      </c>
      <c r="B28" s="65" t="s">
        <v>72</v>
      </c>
      <c r="C28" s="36"/>
      <c r="D28" s="37">
        <f aca="true" t="shared" si="2" ref="D28:T28">D20+D24</f>
        <v>0</v>
      </c>
      <c r="E28" s="37">
        <f t="shared" si="2"/>
        <v>0</v>
      </c>
      <c r="F28" s="37">
        <f t="shared" si="2"/>
        <v>0</v>
      </c>
      <c r="G28" s="37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37">
        <f t="shared" si="2"/>
        <v>0</v>
      </c>
      <c r="L28" s="37">
        <f t="shared" si="2"/>
        <v>0</v>
      </c>
      <c r="M28" s="37">
        <f t="shared" si="2"/>
        <v>0</v>
      </c>
      <c r="N28" s="37">
        <f t="shared" si="2"/>
        <v>0</v>
      </c>
      <c r="O28" s="37">
        <f t="shared" si="2"/>
        <v>0</v>
      </c>
      <c r="P28" s="37">
        <f t="shared" si="2"/>
        <v>0</v>
      </c>
      <c r="Q28" s="37">
        <f t="shared" si="2"/>
        <v>0</v>
      </c>
      <c r="R28" s="37">
        <f t="shared" si="2"/>
        <v>0</v>
      </c>
      <c r="S28" s="37">
        <f t="shared" si="2"/>
        <v>0</v>
      </c>
      <c r="T28" s="37">
        <f t="shared" si="2"/>
        <v>0</v>
      </c>
      <c r="U28" s="79"/>
      <c r="V28" s="82" t="s">
        <v>362</v>
      </c>
      <c r="W28" s="65" t="s">
        <v>72</v>
      </c>
      <c r="X28" s="89">
        <f t="shared" si="0"/>
      </c>
      <c r="Y28" s="37">
        <f>Y20+Y24</f>
        <v>0</v>
      </c>
      <c r="Z28" s="289">
        <f>Z20+Z24</f>
        <v>0</v>
      </c>
      <c r="AA28" s="290"/>
      <c r="AB28" s="291"/>
      <c r="AC28" s="37">
        <f>AC20+AC24</f>
        <v>0</v>
      </c>
      <c r="AD28" s="37">
        <f>AD20+AD24</f>
        <v>0</v>
      </c>
      <c r="AE28" s="289">
        <f>AE20+AE24</f>
        <v>0</v>
      </c>
      <c r="AF28" s="290"/>
      <c r="AG28" s="291"/>
      <c r="AH28" s="37">
        <f>AH20+AH24</f>
        <v>0</v>
      </c>
      <c r="AI28" s="37">
        <f>AI20+AI24</f>
        <v>0</v>
      </c>
      <c r="AJ28" s="37">
        <f>AJ20+AJ24</f>
        <v>0</v>
      </c>
      <c r="AK28" s="54"/>
    </row>
    <row r="29" spans="1:37" ht="63.75" customHeight="1">
      <c r="A29" s="83" t="s">
        <v>191</v>
      </c>
      <c r="B29" s="132" t="s">
        <v>73</v>
      </c>
      <c r="C29" s="7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 t="s">
        <v>224</v>
      </c>
      <c r="R29" s="87" t="s">
        <v>224</v>
      </c>
      <c r="S29" s="87" t="s">
        <v>224</v>
      </c>
      <c r="T29" s="87" t="s">
        <v>224</v>
      </c>
      <c r="U29" s="78"/>
      <c r="V29" s="83" t="s">
        <v>191</v>
      </c>
      <c r="W29" s="132" t="s">
        <v>73</v>
      </c>
      <c r="X29" s="89">
        <f t="shared" si="0"/>
      </c>
      <c r="Y29" s="88"/>
      <c r="Z29" s="301"/>
      <c r="AA29" s="302"/>
      <c r="AB29" s="303"/>
      <c r="AC29" s="88"/>
      <c r="AD29" s="88"/>
      <c r="AE29" s="301"/>
      <c r="AF29" s="302"/>
      <c r="AG29" s="303"/>
      <c r="AH29" s="88"/>
      <c r="AI29" s="88"/>
      <c r="AJ29" s="88"/>
      <c r="AK29" s="54"/>
    </row>
    <row r="30" spans="1:37" ht="12" customHeight="1">
      <c r="A30" s="97"/>
      <c r="B30" s="98"/>
      <c r="C30" s="7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100"/>
      <c r="S30" s="100"/>
      <c r="T30" s="100"/>
      <c r="U30" s="78"/>
      <c r="V30" s="97"/>
      <c r="W30" s="98"/>
      <c r="X30" s="101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54"/>
    </row>
    <row r="31" spans="22:35" ht="12.75" customHeight="1">
      <c r="V31" s="342" t="s">
        <v>293</v>
      </c>
      <c r="W31" s="342"/>
      <c r="X31" s="342"/>
      <c r="Y31" s="342"/>
      <c r="Z31" s="342"/>
      <c r="AA31" s="342"/>
      <c r="AB31" s="342"/>
      <c r="AC31" s="342"/>
      <c r="AD31" s="342"/>
      <c r="AE31" s="80" t="s">
        <v>94</v>
      </c>
      <c r="AF31" s="341"/>
      <c r="AG31" s="341"/>
      <c r="AH31" s="341"/>
      <c r="AI31" s="81" t="s">
        <v>195</v>
      </c>
    </row>
    <row r="32" spans="22:35" ht="12.75" customHeight="1">
      <c r="V32" s="343" t="s">
        <v>389</v>
      </c>
      <c r="W32" s="343"/>
      <c r="X32" s="343"/>
      <c r="Y32" s="343"/>
      <c r="Z32" s="343"/>
      <c r="AA32" s="343"/>
      <c r="AB32" s="343"/>
      <c r="AC32" s="343"/>
      <c r="AD32" s="343"/>
      <c r="AE32" s="80"/>
      <c r="AF32" s="340"/>
      <c r="AG32" s="340"/>
      <c r="AH32" s="340"/>
      <c r="AI32" s="81"/>
    </row>
    <row r="33" spans="22:35" ht="12.75" customHeight="1">
      <c r="V33" s="317" t="s">
        <v>196</v>
      </c>
      <c r="W33" s="317"/>
      <c r="X33" s="317"/>
      <c r="Y33" s="317"/>
      <c r="Z33" s="317"/>
      <c r="AA33" s="317"/>
      <c r="AB33" s="317"/>
      <c r="AC33" s="317"/>
      <c r="AD33" s="317"/>
      <c r="AE33" s="80" t="s">
        <v>93</v>
      </c>
      <c r="AF33" s="340"/>
      <c r="AG33" s="340"/>
      <c r="AH33" s="340"/>
      <c r="AI33" s="81" t="s">
        <v>195</v>
      </c>
    </row>
    <row r="34" spans="22:35" ht="12.75" customHeight="1">
      <c r="V34" s="317" t="s">
        <v>197</v>
      </c>
      <c r="W34" s="317"/>
      <c r="X34" s="317"/>
      <c r="Y34" s="317"/>
      <c r="Z34" s="317"/>
      <c r="AA34" s="317"/>
      <c r="AB34" s="317"/>
      <c r="AC34" s="317"/>
      <c r="AD34" s="317"/>
      <c r="AE34" s="80" t="s">
        <v>198</v>
      </c>
      <c r="AF34" s="318"/>
      <c r="AG34" s="318"/>
      <c r="AH34" s="318"/>
      <c r="AI34" s="81" t="s">
        <v>195</v>
      </c>
    </row>
    <row r="35" spans="22:35" ht="12.75">
      <c r="V35" s="317" t="s">
        <v>370</v>
      </c>
      <c r="W35" s="317"/>
      <c r="X35" s="317"/>
      <c r="Y35" s="317"/>
      <c r="Z35" s="317"/>
      <c r="AA35" s="317"/>
      <c r="AB35" s="317"/>
      <c r="AC35" s="317"/>
      <c r="AD35" s="317"/>
      <c r="AE35" s="80" t="s">
        <v>92</v>
      </c>
      <c r="AF35" s="318"/>
      <c r="AG35" s="318"/>
      <c r="AH35" s="318"/>
      <c r="AI35" s="81" t="s">
        <v>195</v>
      </c>
    </row>
  </sheetData>
  <sheetProtection/>
  <mergeCells count="87">
    <mergeCell ref="Z19:AB19"/>
    <mergeCell ref="Z20:AB20"/>
    <mergeCell ref="Z28:AB28"/>
    <mergeCell ref="Z21:AB21"/>
    <mergeCell ref="Z22:AB22"/>
    <mergeCell ref="AF34:AH34"/>
    <mergeCell ref="V31:AD31"/>
    <mergeCell ref="V32:AD32"/>
    <mergeCell ref="V33:AD33"/>
    <mergeCell ref="V34:AD34"/>
    <mergeCell ref="E5:E18"/>
    <mergeCell ref="D5:D18"/>
    <mergeCell ref="F5:F18"/>
    <mergeCell ref="AF33:AH33"/>
    <mergeCell ref="AF31:AH31"/>
    <mergeCell ref="AF32:AH32"/>
    <mergeCell ref="V7:V18"/>
    <mergeCell ref="Y13:Y18"/>
    <mergeCell ref="Z13:AB18"/>
    <mergeCell ref="AC7:AC18"/>
    <mergeCell ref="Q6:Q18"/>
    <mergeCell ref="R6:R18"/>
    <mergeCell ref="O5:O18"/>
    <mergeCell ref="H5:H18"/>
    <mergeCell ref="I5:I18"/>
    <mergeCell ref="J5:J18"/>
    <mergeCell ref="K5:K18"/>
    <mergeCell ref="Y10:AB12"/>
    <mergeCell ref="Y7:AB7"/>
    <mergeCell ref="AE15:AG15"/>
    <mergeCell ref="J4:K4"/>
    <mergeCell ref="V6:AJ6"/>
    <mergeCell ref="AJ10:AJ18"/>
    <mergeCell ref="AI10:AI18"/>
    <mergeCell ref="AE11:AG12"/>
    <mergeCell ref="X7:X18"/>
    <mergeCell ref="S3:T5"/>
    <mergeCell ref="AE26:AG26"/>
    <mergeCell ref="Z25:AB25"/>
    <mergeCell ref="Z26:AB26"/>
    <mergeCell ref="AK4:AK5"/>
    <mergeCell ref="Y8:Z8"/>
    <mergeCell ref="Y9:Z9"/>
    <mergeCell ref="AH10:AH18"/>
    <mergeCell ref="AH7:AJ7"/>
    <mergeCell ref="AH8:AJ8"/>
    <mergeCell ref="AH9:AJ9"/>
    <mergeCell ref="AE19:AG19"/>
    <mergeCell ref="AE20:AG20"/>
    <mergeCell ref="AE21:AG21"/>
    <mergeCell ref="Z27:AB27"/>
    <mergeCell ref="AE22:AG22"/>
    <mergeCell ref="AE23:AG23"/>
    <mergeCell ref="AE24:AG24"/>
    <mergeCell ref="AE25:AG25"/>
    <mergeCell ref="AE27:AG27"/>
    <mergeCell ref="Z23:AB23"/>
    <mergeCell ref="A1:T1"/>
    <mergeCell ref="B3:B18"/>
    <mergeCell ref="C3:C18"/>
    <mergeCell ref="D4:E4"/>
    <mergeCell ref="F4:G4"/>
    <mergeCell ref="H4:I4"/>
    <mergeCell ref="L4:M4"/>
    <mergeCell ref="N4:O4"/>
    <mergeCell ref="L5:L18"/>
    <mergeCell ref="M5:M18"/>
    <mergeCell ref="A2:T2"/>
    <mergeCell ref="A3:A18"/>
    <mergeCell ref="D3:O3"/>
    <mergeCell ref="W7:W18"/>
    <mergeCell ref="N5:N18"/>
    <mergeCell ref="S6:S18"/>
    <mergeCell ref="T6:T18"/>
    <mergeCell ref="P3:P18"/>
    <mergeCell ref="G5:G18"/>
    <mergeCell ref="Q3:R5"/>
    <mergeCell ref="V35:AD35"/>
    <mergeCell ref="AF35:AH35"/>
    <mergeCell ref="AE16:AG16"/>
    <mergeCell ref="AE17:AG17"/>
    <mergeCell ref="AE18:AG18"/>
    <mergeCell ref="AE28:AG28"/>
    <mergeCell ref="AE29:AG29"/>
    <mergeCell ref="AD7:AD18"/>
    <mergeCell ref="Z29:AB29"/>
    <mergeCell ref="Z24:AB2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PageLayoutView="0" workbookViewId="0" topLeftCell="A1">
      <selection activeCell="C8" sqref="C8"/>
    </sheetView>
  </sheetViews>
  <sheetFormatPr defaultColWidth="8.00390625" defaultRowHeight="12.75"/>
  <cols>
    <col min="1" max="1" width="39.25390625" style="53" customWidth="1"/>
    <col min="2" max="2" width="7.125" style="53" customWidth="1"/>
    <col min="3" max="3" width="9.375" style="53" customWidth="1"/>
    <col min="4" max="4" width="8.125" style="53" customWidth="1"/>
    <col min="5" max="5" width="9.875" style="53" customWidth="1"/>
    <col min="6" max="6" width="11.875" style="53" customWidth="1"/>
    <col min="7" max="7" width="9.25390625" style="53" customWidth="1"/>
    <col min="8" max="8" width="8.25390625" style="53" customWidth="1"/>
    <col min="9" max="9" width="10.625" style="53" customWidth="1"/>
    <col min="10" max="10" width="11.875" style="53" customWidth="1"/>
    <col min="11" max="11" width="9.75390625" style="53" customWidth="1"/>
    <col min="12" max="16" width="1.00390625" style="53" customWidth="1"/>
    <col min="17" max="16384" width="8.00390625" style="53" customWidth="1"/>
  </cols>
  <sheetData>
    <row r="1" spans="1:11" ht="15.75">
      <c r="A1" s="349" t="s">
        <v>199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12.75" customHeight="1">
      <c r="A2" s="350" t="s">
        <v>85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ht="12.75">
      <c r="A3" s="274"/>
      <c r="B3" s="351" t="s">
        <v>81</v>
      </c>
      <c r="C3" s="351" t="s">
        <v>390</v>
      </c>
      <c r="D3" s="344" t="s">
        <v>200</v>
      </c>
      <c r="E3" s="345"/>
      <c r="F3" s="345"/>
      <c r="G3" s="345"/>
      <c r="H3" s="345"/>
      <c r="I3" s="345"/>
      <c r="J3" s="345"/>
      <c r="K3" s="346"/>
    </row>
    <row r="4" spans="1:11" ht="12.75">
      <c r="A4" s="275"/>
      <c r="B4" s="352"/>
      <c r="C4" s="352"/>
      <c r="D4" s="344" t="s">
        <v>201</v>
      </c>
      <c r="E4" s="345"/>
      <c r="F4" s="345"/>
      <c r="G4" s="346"/>
      <c r="H4" s="344" t="s">
        <v>294</v>
      </c>
      <c r="I4" s="345"/>
      <c r="J4" s="345"/>
      <c r="K4" s="346"/>
    </row>
    <row r="5" spans="1:11" ht="12.75">
      <c r="A5" s="275"/>
      <c r="B5" s="352"/>
      <c r="C5" s="352"/>
      <c r="D5" s="351" t="s">
        <v>91</v>
      </c>
      <c r="E5" s="344" t="s">
        <v>392</v>
      </c>
      <c r="F5" s="345"/>
      <c r="G5" s="346"/>
      <c r="H5" s="351" t="s">
        <v>91</v>
      </c>
      <c r="I5" s="344" t="s">
        <v>391</v>
      </c>
      <c r="J5" s="345"/>
      <c r="K5" s="346"/>
    </row>
    <row r="6" spans="1:11" ht="91.5" customHeight="1">
      <c r="A6" s="276"/>
      <c r="B6" s="353"/>
      <c r="C6" s="353"/>
      <c r="D6" s="353"/>
      <c r="E6" s="41" t="s">
        <v>400</v>
      </c>
      <c r="F6" s="41" t="s">
        <v>297</v>
      </c>
      <c r="G6" s="51" t="s">
        <v>243</v>
      </c>
      <c r="H6" s="353"/>
      <c r="I6" s="41" t="s">
        <v>400</v>
      </c>
      <c r="J6" s="41" t="s">
        <v>297</v>
      </c>
      <c r="K6" s="51" t="s">
        <v>243</v>
      </c>
    </row>
    <row r="7" spans="1:11" ht="12.7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 t="s">
        <v>64</v>
      </c>
      <c r="G7" s="61" t="s">
        <v>65</v>
      </c>
      <c r="H7" s="61" t="s">
        <v>66</v>
      </c>
      <c r="I7" s="61" t="s">
        <v>67</v>
      </c>
      <c r="J7" s="61" t="s">
        <v>68</v>
      </c>
      <c r="K7" s="61" t="s">
        <v>69</v>
      </c>
    </row>
    <row r="8" spans="1:11" ht="12.75" customHeight="1">
      <c r="A8" s="102" t="s">
        <v>202</v>
      </c>
      <c r="B8" s="61" t="s">
        <v>60</v>
      </c>
      <c r="C8" s="37">
        <f>D8+H8</f>
        <v>0</v>
      </c>
      <c r="D8" s="37">
        <f aca="true" t="shared" si="0" ref="D8:K8">SUM(D9:D14)</f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</row>
    <row r="9" spans="1:11" ht="11.25" customHeight="1">
      <c r="A9" s="107" t="s">
        <v>86</v>
      </c>
      <c r="B9" s="39"/>
      <c r="C9" s="306">
        <f>D9+H9</f>
        <v>0</v>
      </c>
      <c r="D9" s="306"/>
      <c r="E9" s="306"/>
      <c r="F9" s="120"/>
      <c r="G9" s="306"/>
      <c r="H9" s="306"/>
      <c r="I9" s="306"/>
      <c r="J9" s="120"/>
      <c r="K9" s="306"/>
    </row>
    <row r="10" spans="1:11" ht="25.5" customHeight="1">
      <c r="A10" s="104" t="s">
        <v>393</v>
      </c>
      <c r="B10" s="61" t="s">
        <v>62</v>
      </c>
      <c r="C10" s="307"/>
      <c r="D10" s="307"/>
      <c r="E10" s="307"/>
      <c r="F10" s="121"/>
      <c r="G10" s="307"/>
      <c r="H10" s="307"/>
      <c r="I10" s="307"/>
      <c r="J10" s="121"/>
      <c r="K10" s="307"/>
    </row>
    <row r="11" spans="1:11" ht="37.5" customHeight="1">
      <c r="A11" s="104" t="s">
        <v>394</v>
      </c>
      <c r="B11" s="61" t="s">
        <v>72</v>
      </c>
      <c r="C11" s="37">
        <f aca="true" t="shared" si="1" ref="C11:C25">D11+H11</f>
        <v>0</v>
      </c>
      <c r="D11" s="37"/>
      <c r="E11" s="37"/>
      <c r="F11" s="37"/>
      <c r="G11" s="37"/>
      <c r="H11" s="37"/>
      <c r="I11" s="37"/>
      <c r="J11" s="37"/>
      <c r="K11" s="37"/>
    </row>
    <row r="12" spans="1:11" ht="12.75">
      <c r="A12" s="104" t="s">
        <v>485</v>
      </c>
      <c r="B12" s="61" t="s">
        <v>73</v>
      </c>
      <c r="C12" s="37">
        <f t="shared" si="1"/>
        <v>0</v>
      </c>
      <c r="D12" s="37"/>
      <c r="E12" s="37"/>
      <c r="F12" s="37"/>
      <c r="G12" s="37"/>
      <c r="H12" s="37"/>
      <c r="I12" s="37"/>
      <c r="J12" s="37"/>
      <c r="K12" s="37"/>
    </row>
    <row r="13" spans="1:11" ht="12.75">
      <c r="A13" s="104" t="s">
        <v>486</v>
      </c>
      <c r="B13" s="61" t="s">
        <v>74</v>
      </c>
      <c r="C13" s="37">
        <f t="shared" si="1"/>
        <v>0</v>
      </c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104" t="s">
        <v>87</v>
      </c>
      <c r="B14" s="61" t="s">
        <v>75</v>
      </c>
      <c r="C14" s="37">
        <f t="shared" si="1"/>
        <v>0</v>
      </c>
      <c r="D14" s="37"/>
      <c r="E14" s="37"/>
      <c r="F14" s="37"/>
      <c r="G14" s="37"/>
      <c r="H14" s="37"/>
      <c r="I14" s="37"/>
      <c r="J14" s="37"/>
      <c r="K14" s="37"/>
    </row>
    <row r="15" spans="1:11" ht="24.75" customHeight="1">
      <c r="A15" s="102" t="s">
        <v>399</v>
      </c>
      <c r="B15" s="61" t="s">
        <v>76</v>
      </c>
      <c r="C15" s="37">
        <f t="shared" si="1"/>
        <v>0</v>
      </c>
      <c r="D15" s="37">
        <f>SUM(D16:D21,D24,D25)</f>
        <v>0</v>
      </c>
      <c r="E15" s="37">
        <f>SUM(E16:E21,E24,E25)</f>
        <v>0</v>
      </c>
      <c r="F15" s="37">
        <f aca="true" t="shared" si="2" ref="F15:K15">SUM(F16:F21,F24,F25)</f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</row>
    <row r="16" spans="1:21" ht="12" customHeight="1">
      <c r="A16" s="107" t="s">
        <v>86</v>
      </c>
      <c r="B16" s="39"/>
      <c r="C16" s="306">
        <f>D16+H16</f>
        <v>0</v>
      </c>
      <c r="D16" s="306"/>
      <c r="E16" s="306"/>
      <c r="F16" s="120"/>
      <c r="G16" s="306"/>
      <c r="H16" s="306"/>
      <c r="I16" s="306"/>
      <c r="J16" s="120"/>
      <c r="K16" s="306"/>
      <c r="U16" s="99"/>
    </row>
    <row r="17" spans="1:11" ht="25.5">
      <c r="A17" s="104" t="s">
        <v>295</v>
      </c>
      <c r="B17" s="61" t="s">
        <v>77</v>
      </c>
      <c r="C17" s="307"/>
      <c r="D17" s="307"/>
      <c r="E17" s="307"/>
      <c r="F17" s="121"/>
      <c r="G17" s="307"/>
      <c r="H17" s="307"/>
      <c r="I17" s="307"/>
      <c r="J17" s="121"/>
      <c r="K17" s="307"/>
    </row>
    <row r="18" spans="1:11" ht="38.25" customHeight="1">
      <c r="A18" s="104" t="s">
        <v>395</v>
      </c>
      <c r="B18" s="61" t="s">
        <v>78</v>
      </c>
      <c r="C18" s="37">
        <f t="shared" si="1"/>
        <v>0</v>
      </c>
      <c r="D18" s="37"/>
      <c r="E18" s="37"/>
      <c r="F18" s="37"/>
      <c r="G18" s="37"/>
      <c r="H18" s="37"/>
      <c r="I18" s="37"/>
      <c r="J18" s="37"/>
      <c r="K18" s="37"/>
    </row>
    <row r="19" spans="1:11" ht="12.75">
      <c r="A19" s="104" t="s">
        <v>203</v>
      </c>
      <c r="B19" s="61">
        <v>10</v>
      </c>
      <c r="C19" s="37">
        <f t="shared" si="1"/>
        <v>0</v>
      </c>
      <c r="D19" s="37"/>
      <c r="E19" s="37"/>
      <c r="F19" s="37"/>
      <c r="G19" s="37"/>
      <c r="H19" s="37"/>
      <c r="I19" s="37"/>
      <c r="J19" s="37"/>
      <c r="K19" s="37"/>
    </row>
    <row r="20" spans="1:11" ht="12.75">
      <c r="A20" s="104" t="s">
        <v>396</v>
      </c>
      <c r="B20" s="61">
        <v>11</v>
      </c>
      <c r="C20" s="37">
        <f t="shared" si="1"/>
        <v>0</v>
      </c>
      <c r="D20" s="37"/>
      <c r="E20" s="37"/>
      <c r="F20" s="37"/>
      <c r="G20" s="37"/>
      <c r="H20" s="37"/>
      <c r="I20" s="37"/>
      <c r="J20" s="37"/>
      <c r="K20" s="37"/>
    </row>
    <row r="21" spans="1:11" ht="12.75">
      <c r="A21" s="104" t="s">
        <v>296</v>
      </c>
      <c r="B21" s="61">
        <v>12</v>
      </c>
      <c r="C21" s="37">
        <f t="shared" si="1"/>
        <v>0</v>
      </c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106" t="s">
        <v>397</v>
      </c>
      <c r="B22" s="61">
        <v>13</v>
      </c>
      <c r="C22" s="37">
        <f t="shared" si="1"/>
        <v>0</v>
      </c>
      <c r="D22" s="37"/>
      <c r="E22" s="37"/>
      <c r="F22" s="37"/>
      <c r="G22" s="37"/>
      <c r="H22" s="37"/>
      <c r="I22" s="37"/>
      <c r="J22" s="37"/>
      <c r="K22" s="37"/>
    </row>
    <row r="23" spans="1:11" ht="24.75" customHeight="1">
      <c r="A23" s="109" t="s">
        <v>398</v>
      </c>
      <c r="B23" s="61">
        <v>14</v>
      </c>
      <c r="C23" s="37">
        <f t="shared" si="1"/>
        <v>0</v>
      </c>
      <c r="D23" s="37"/>
      <c r="E23" s="37"/>
      <c r="F23" s="37"/>
      <c r="G23" s="37"/>
      <c r="H23" s="37"/>
      <c r="I23" s="37"/>
      <c r="J23" s="37"/>
      <c r="K23" s="37"/>
    </row>
    <row r="24" spans="1:11" ht="12.75">
      <c r="A24" s="104" t="s">
        <v>88</v>
      </c>
      <c r="B24" s="61">
        <v>15</v>
      </c>
      <c r="C24" s="37">
        <f t="shared" si="1"/>
        <v>0</v>
      </c>
      <c r="D24" s="37"/>
      <c r="E24" s="37"/>
      <c r="F24" s="37"/>
      <c r="G24" s="37"/>
      <c r="H24" s="37"/>
      <c r="I24" s="37"/>
      <c r="J24" s="37"/>
      <c r="K24" s="37"/>
    </row>
    <row r="25" spans="1:11" ht="12.75">
      <c r="A25" s="104" t="s">
        <v>89</v>
      </c>
      <c r="B25" s="61">
        <v>16</v>
      </c>
      <c r="C25" s="37">
        <f t="shared" si="1"/>
        <v>0</v>
      </c>
      <c r="D25" s="37"/>
      <c r="E25" s="37"/>
      <c r="F25" s="37"/>
      <c r="G25" s="37"/>
      <c r="H25" s="37"/>
      <c r="I25" s="37"/>
      <c r="J25" s="37"/>
      <c r="K25" s="37"/>
    </row>
    <row r="26" spans="1:11" ht="24" customHeight="1">
      <c r="A26" s="102" t="s">
        <v>24</v>
      </c>
      <c r="B26" s="61">
        <v>17</v>
      </c>
      <c r="C26" s="37"/>
      <c r="D26" s="347"/>
      <c r="E26" s="348"/>
      <c r="F26" s="348"/>
      <c r="G26" s="348"/>
      <c r="H26" s="348"/>
      <c r="I26" s="348"/>
      <c r="J26" s="348"/>
      <c r="K26" s="348"/>
    </row>
    <row r="27" ht="3.75" customHeight="1"/>
  </sheetData>
  <sheetProtection/>
  <mergeCells count="27">
    <mergeCell ref="A2:K2"/>
    <mergeCell ref="A3:A6"/>
    <mergeCell ref="B3:B6"/>
    <mergeCell ref="C3:C6"/>
    <mergeCell ref="D3:K3"/>
    <mergeCell ref="D4:G4"/>
    <mergeCell ref="H4:K4"/>
    <mergeCell ref="D5:D6"/>
    <mergeCell ref="E5:G5"/>
    <mergeCell ref="H5:H6"/>
    <mergeCell ref="I5:K5"/>
    <mergeCell ref="D26:K26"/>
    <mergeCell ref="A1:K1"/>
    <mergeCell ref="C16:C17"/>
    <mergeCell ref="D16:D17"/>
    <mergeCell ref="E16:E17"/>
    <mergeCell ref="G16:G17"/>
    <mergeCell ref="H16:H17"/>
    <mergeCell ref="I16:I17"/>
    <mergeCell ref="K16:K17"/>
    <mergeCell ref="H9:H10"/>
    <mergeCell ref="I9:I10"/>
    <mergeCell ref="K9:K10"/>
    <mergeCell ref="C9:C10"/>
    <mergeCell ref="D9:D10"/>
    <mergeCell ref="E9:E10"/>
    <mergeCell ref="G9:G10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K14"/>
  <sheetViews>
    <sheetView showGridLines="0" zoomScalePageLayoutView="0" workbookViewId="0" topLeftCell="A1">
      <pane xSplit="3" topLeftCell="D1" activePane="topRight" state="frozen"/>
      <selection pane="topLeft" activeCell="BI20" sqref="BI20:BZ20"/>
      <selection pane="topRight" activeCell="C8" sqref="C8"/>
    </sheetView>
  </sheetViews>
  <sheetFormatPr defaultColWidth="9.00390625" defaultRowHeight="12.75"/>
  <cols>
    <col min="1" max="1" width="25.75390625" style="136" customWidth="1"/>
    <col min="2" max="2" width="5.125" style="136" customWidth="1"/>
    <col min="3" max="3" width="9.125" style="136" customWidth="1"/>
    <col min="4" max="4" width="8.75390625" style="136" customWidth="1"/>
    <col min="5" max="5" width="10.00390625" style="136" customWidth="1"/>
    <col min="6" max="6" width="10.125" style="136" customWidth="1"/>
    <col min="7" max="7" width="10.00390625" style="136" customWidth="1"/>
    <col min="8" max="9" width="9.125" style="136" customWidth="1"/>
    <col min="10" max="10" width="10.00390625" style="136" customWidth="1"/>
    <col min="11" max="11" width="10.375" style="136" customWidth="1"/>
    <col min="12" max="12" width="10.00390625" style="136" customWidth="1"/>
    <col min="13" max="13" width="9.125" style="136" customWidth="1"/>
    <col min="14" max="14" width="8.75390625" style="136" customWidth="1"/>
    <col min="15" max="15" width="10.00390625" style="136" customWidth="1"/>
    <col min="16" max="16" width="10.125" style="136" customWidth="1"/>
    <col min="17" max="17" width="10.00390625" style="136" customWidth="1"/>
    <col min="18" max="19" width="9.125" style="136" customWidth="1"/>
    <col min="20" max="20" width="10.00390625" style="136" customWidth="1"/>
    <col min="21" max="21" width="10.375" style="136" customWidth="1"/>
    <col min="22" max="22" width="10.00390625" style="136" customWidth="1"/>
    <col min="23" max="23" width="9.125" style="136" customWidth="1"/>
    <col min="24" max="24" width="8.75390625" style="136" customWidth="1"/>
    <col min="25" max="25" width="10.00390625" style="136" customWidth="1"/>
    <col min="26" max="26" width="10.125" style="136" customWidth="1"/>
    <col min="27" max="27" width="10.00390625" style="136" customWidth="1"/>
    <col min="28" max="29" width="9.125" style="136" customWidth="1"/>
    <col min="30" max="30" width="10.00390625" style="136" customWidth="1"/>
    <col min="31" max="31" width="10.375" style="136" customWidth="1"/>
    <col min="32" max="32" width="10.00390625" style="136" customWidth="1"/>
    <col min="33" max="33" width="9.125" style="136" customWidth="1"/>
    <col min="34" max="34" width="8.75390625" style="136" customWidth="1"/>
    <col min="35" max="35" width="10.00390625" style="136" customWidth="1"/>
    <col min="36" max="36" width="10.125" style="136" customWidth="1"/>
    <col min="37" max="37" width="10.00390625" style="136" customWidth="1"/>
    <col min="38" max="39" width="9.125" style="136" customWidth="1"/>
    <col min="40" max="40" width="10.00390625" style="136" customWidth="1"/>
    <col min="41" max="41" width="10.375" style="136" customWidth="1"/>
    <col min="42" max="42" width="10.00390625" style="136" customWidth="1"/>
    <col min="43" max="43" width="9.125" style="136" customWidth="1"/>
    <col min="44" max="44" width="8.75390625" style="136" customWidth="1"/>
    <col min="45" max="45" width="10.00390625" style="136" customWidth="1"/>
    <col min="46" max="46" width="10.125" style="136" customWidth="1"/>
    <col min="47" max="47" width="10.00390625" style="136" customWidth="1"/>
    <col min="48" max="49" width="9.125" style="136" customWidth="1"/>
    <col min="50" max="50" width="10.00390625" style="136" customWidth="1"/>
    <col min="51" max="51" width="10.375" style="136" customWidth="1"/>
    <col min="52" max="52" width="10.00390625" style="136" customWidth="1"/>
    <col min="53" max="53" width="9.125" style="136" customWidth="1"/>
    <col min="54" max="54" width="8.75390625" style="136" customWidth="1"/>
    <col min="55" max="55" width="10.00390625" style="136" customWidth="1"/>
    <col min="56" max="56" width="10.125" style="136" customWidth="1"/>
    <col min="57" max="57" width="10.00390625" style="136" customWidth="1"/>
    <col min="58" max="59" width="9.125" style="136" customWidth="1"/>
    <col min="60" max="60" width="10.00390625" style="136" customWidth="1"/>
    <col min="61" max="61" width="10.375" style="136" customWidth="1"/>
    <col min="62" max="62" width="10.00390625" style="136" customWidth="1"/>
    <col min="63" max="16384" width="9.125" style="136" customWidth="1"/>
  </cols>
  <sheetData>
    <row r="1" spans="4:59" ht="51" customHeight="1">
      <c r="D1" s="252" t="s">
        <v>411</v>
      </c>
      <c r="E1" s="252"/>
      <c r="F1" s="252"/>
      <c r="G1" s="252"/>
      <c r="H1" s="252"/>
      <c r="I1" s="142"/>
      <c r="N1" s="252"/>
      <c r="O1" s="252"/>
      <c r="P1" s="252"/>
      <c r="Q1" s="252"/>
      <c r="R1" s="252"/>
      <c r="S1" s="142"/>
      <c r="X1" s="252"/>
      <c r="Y1" s="252"/>
      <c r="Z1" s="252"/>
      <c r="AA1" s="252"/>
      <c r="AB1" s="252"/>
      <c r="AC1" s="142"/>
      <c r="AH1" s="252"/>
      <c r="AI1" s="252"/>
      <c r="AJ1" s="252"/>
      <c r="AK1" s="252"/>
      <c r="AL1" s="252"/>
      <c r="AM1" s="142"/>
      <c r="AR1" s="252"/>
      <c r="AS1" s="252"/>
      <c r="AT1" s="252"/>
      <c r="AU1" s="252"/>
      <c r="AV1" s="252"/>
      <c r="AW1" s="142"/>
      <c r="BB1" s="252"/>
      <c r="BC1" s="252"/>
      <c r="BD1" s="252"/>
      <c r="BE1" s="252"/>
      <c r="BF1" s="252"/>
      <c r="BG1" s="142"/>
    </row>
    <row r="2" spans="4:63" ht="12.75" customHeight="1">
      <c r="D2" s="304" t="s">
        <v>85</v>
      </c>
      <c r="E2" s="304"/>
      <c r="F2" s="304"/>
      <c r="G2" s="304"/>
      <c r="H2" s="304"/>
      <c r="I2" s="304"/>
      <c r="J2" s="304"/>
      <c r="K2" s="304"/>
      <c r="L2" s="304"/>
      <c r="M2" s="304"/>
      <c r="N2" s="304" t="s">
        <v>412</v>
      </c>
      <c r="O2" s="304"/>
      <c r="P2" s="304"/>
      <c r="Q2" s="304"/>
      <c r="R2" s="304"/>
      <c r="S2" s="304"/>
      <c r="T2" s="304"/>
      <c r="U2" s="304"/>
      <c r="V2" s="304"/>
      <c r="W2" s="304"/>
      <c r="X2" s="304" t="s">
        <v>412</v>
      </c>
      <c r="Y2" s="304"/>
      <c r="Z2" s="304"/>
      <c r="AA2" s="304"/>
      <c r="AB2" s="304"/>
      <c r="AC2" s="304"/>
      <c r="AD2" s="304"/>
      <c r="AE2" s="304"/>
      <c r="AF2" s="304"/>
      <c r="AG2" s="304"/>
      <c r="AH2" s="304" t="s">
        <v>412</v>
      </c>
      <c r="AI2" s="304"/>
      <c r="AJ2" s="304"/>
      <c r="AK2" s="304"/>
      <c r="AL2" s="304"/>
      <c r="AM2" s="304"/>
      <c r="AN2" s="304"/>
      <c r="AO2" s="304"/>
      <c r="AP2" s="304"/>
      <c r="AQ2" s="304"/>
      <c r="AR2" s="304" t="s">
        <v>412</v>
      </c>
      <c r="AS2" s="304"/>
      <c r="AT2" s="304"/>
      <c r="AU2" s="304"/>
      <c r="AV2" s="304"/>
      <c r="AW2" s="304"/>
      <c r="AX2" s="304"/>
      <c r="AY2" s="304"/>
      <c r="AZ2" s="304"/>
      <c r="BA2" s="304"/>
      <c r="BB2" s="304" t="s">
        <v>412</v>
      </c>
      <c r="BC2" s="304"/>
      <c r="BD2" s="304"/>
      <c r="BE2" s="304"/>
      <c r="BF2" s="304"/>
      <c r="BG2" s="304"/>
      <c r="BH2" s="304"/>
      <c r="BI2" s="304"/>
      <c r="BJ2" s="304"/>
      <c r="BK2" s="304"/>
    </row>
    <row r="3" spans="1:63" ht="12.75" customHeight="1">
      <c r="A3" s="329" t="s">
        <v>63</v>
      </c>
      <c r="B3" s="329" t="s">
        <v>407</v>
      </c>
      <c r="C3" s="329" t="s">
        <v>401</v>
      </c>
      <c r="D3" s="330" t="s">
        <v>402</v>
      </c>
      <c r="E3" s="330"/>
      <c r="F3" s="330"/>
      <c r="G3" s="330"/>
      <c r="H3" s="330"/>
      <c r="I3" s="330"/>
      <c r="J3" s="330"/>
      <c r="K3" s="330"/>
      <c r="L3" s="330"/>
      <c r="M3" s="330"/>
      <c r="N3" s="330" t="s">
        <v>413</v>
      </c>
      <c r="O3" s="330"/>
      <c r="P3" s="330"/>
      <c r="Q3" s="330"/>
      <c r="R3" s="330"/>
      <c r="S3" s="330"/>
      <c r="T3" s="330"/>
      <c r="U3" s="330"/>
      <c r="V3" s="330"/>
      <c r="W3" s="330"/>
      <c r="X3" s="330" t="s">
        <v>416</v>
      </c>
      <c r="Y3" s="330"/>
      <c r="Z3" s="330"/>
      <c r="AA3" s="330"/>
      <c r="AB3" s="330"/>
      <c r="AC3" s="330"/>
      <c r="AD3" s="330"/>
      <c r="AE3" s="330"/>
      <c r="AF3" s="330"/>
      <c r="AG3" s="330"/>
      <c r="AH3" s="330" t="s">
        <v>419</v>
      </c>
      <c r="AI3" s="330"/>
      <c r="AJ3" s="330"/>
      <c r="AK3" s="330"/>
      <c r="AL3" s="330"/>
      <c r="AM3" s="330"/>
      <c r="AN3" s="330"/>
      <c r="AO3" s="330"/>
      <c r="AP3" s="330"/>
      <c r="AQ3" s="330"/>
      <c r="AR3" s="330" t="s">
        <v>422</v>
      </c>
      <c r="AS3" s="330"/>
      <c r="AT3" s="330"/>
      <c r="AU3" s="330"/>
      <c r="AV3" s="330"/>
      <c r="AW3" s="330"/>
      <c r="AX3" s="330"/>
      <c r="AY3" s="330"/>
      <c r="AZ3" s="330"/>
      <c r="BA3" s="330"/>
      <c r="BB3" s="330" t="s">
        <v>425</v>
      </c>
      <c r="BC3" s="330"/>
      <c r="BD3" s="330"/>
      <c r="BE3" s="330"/>
      <c r="BF3" s="330"/>
      <c r="BG3" s="330"/>
      <c r="BH3" s="330"/>
      <c r="BI3" s="330"/>
      <c r="BJ3" s="330"/>
      <c r="BK3" s="330"/>
    </row>
    <row r="4" spans="1:63" ht="12.75" customHeight="1">
      <c r="A4" s="329"/>
      <c r="B4" s="329"/>
      <c r="C4" s="329"/>
      <c r="D4" s="330" t="s">
        <v>403</v>
      </c>
      <c r="E4" s="330"/>
      <c r="F4" s="330"/>
      <c r="G4" s="330"/>
      <c r="H4" s="330"/>
      <c r="I4" s="330" t="s">
        <v>404</v>
      </c>
      <c r="J4" s="330"/>
      <c r="K4" s="330"/>
      <c r="L4" s="330"/>
      <c r="M4" s="330"/>
      <c r="N4" s="330" t="s">
        <v>403</v>
      </c>
      <c r="O4" s="330"/>
      <c r="P4" s="330"/>
      <c r="Q4" s="330"/>
      <c r="R4" s="330"/>
      <c r="S4" s="330" t="s">
        <v>404</v>
      </c>
      <c r="T4" s="330"/>
      <c r="U4" s="330"/>
      <c r="V4" s="330"/>
      <c r="W4" s="330"/>
      <c r="X4" s="330" t="s">
        <v>403</v>
      </c>
      <c r="Y4" s="330"/>
      <c r="Z4" s="330"/>
      <c r="AA4" s="330"/>
      <c r="AB4" s="330"/>
      <c r="AC4" s="330" t="s">
        <v>404</v>
      </c>
      <c r="AD4" s="330"/>
      <c r="AE4" s="330"/>
      <c r="AF4" s="330"/>
      <c r="AG4" s="330"/>
      <c r="AH4" s="330" t="s">
        <v>403</v>
      </c>
      <c r="AI4" s="330"/>
      <c r="AJ4" s="330"/>
      <c r="AK4" s="330"/>
      <c r="AL4" s="330"/>
      <c r="AM4" s="330" t="s">
        <v>404</v>
      </c>
      <c r="AN4" s="330"/>
      <c r="AO4" s="330"/>
      <c r="AP4" s="330"/>
      <c r="AQ4" s="330"/>
      <c r="AR4" s="330" t="s">
        <v>403</v>
      </c>
      <c r="AS4" s="330"/>
      <c r="AT4" s="330"/>
      <c r="AU4" s="330"/>
      <c r="AV4" s="330"/>
      <c r="AW4" s="330" t="s">
        <v>404</v>
      </c>
      <c r="AX4" s="330"/>
      <c r="AY4" s="330"/>
      <c r="AZ4" s="330"/>
      <c r="BA4" s="330"/>
      <c r="BB4" s="330" t="s">
        <v>403</v>
      </c>
      <c r="BC4" s="330"/>
      <c r="BD4" s="330"/>
      <c r="BE4" s="330"/>
      <c r="BF4" s="330"/>
      <c r="BG4" s="330" t="s">
        <v>404</v>
      </c>
      <c r="BH4" s="330"/>
      <c r="BI4" s="330"/>
      <c r="BJ4" s="330"/>
      <c r="BK4" s="330"/>
    </row>
    <row r="5" spans="1:63" ht="12.75" customHeight="1">
      <c r="A5" s="329"/>
      <c r="B5" s="329"/>
      <c r="C5" s="329"/>
      <c r="D5" s="330" t="s">
        <v>56</v>
      </c>
      <c r="E5" s="329" t="s">
        <v>405</v>
      </c>
      <c r="F5" s="329"/>
      <c r="G5" s="329"/>
      <c r="H5" s="329"/>
      <c r="I5" s="330" t="s">
        <v>56</v>
      </c>
      <c r="J5" s="329" t="s">
        <v>406</v>
      </c>
      <c r="K5" s="329"/>
      <c r="L5" s="329"/>
      <c r="M5" s="329"/>
      <c r="N5" s="330" t="s">
        <v>56</v>
      </c>
      <c r="O5" s="329" t="s">
        <v>414</v>
      </c>
      <c r="P5" s="329"/>
      <c r="Q5" s="329"/>
      <c r="R5" s="329"/>
      <c r="S5" s="330" t="s">
        <v>56</v>
      </c>
      <c r="T5" s="329" t="s">
        <v>415</v>
      </c>
      <c r="U5" s="329"/>
      <c r="V5" s="329"/>
      <c r="W5" s="329"/>
      <c r="X5" s="330" t="s">
        <v>56</v>
      </c>
      <c r="Y5" s="329" t="s">
        <v>417</v>
      </c>
      <c r="Z5" s="329"/>
      <c r="AA5" s="329"/>
      <c r="AB5" s="329"/>
      <c r="AC5" s="330" t="s">
        <v>56</v>
      </c>
      <c r="AD5" s="329" t="s">
        <v>418</v>
      </c>
      <c r="AE5" s="329"/>
      <c r="AF5" s="329"/>
      <c r="AG5" s="329"/>
      <c r="AH5" s="330" t="s">
        <v>56</v>
      </c>
      <c r="AI5" s="329" t="s">
        <v>420</v>
      </c>
      <c r="AJ5" s="329"/>
      <c r="AK5" s="329"/>
      <c r="AL5" s="329"/>
      <c r="AM5" s="330" t="s">
        <v>56</v>
      </c>
      <c r="AN5" s="329" t="s">
        <v>421</v>
      </c>
      <c r="AO5" s="329"/>
      <c r="AP5" s="329"/>
      <c r="AQ5" s="329"/>
      <c r="AR5" s="330" t="s">
        <v>56</v>
      </c>
      <c r="AS5" s="329" t="s">
        <v>423</v>
      </c>
      <c r="AT5" s="329"/>
      <c r="AU5" s="329"/>
      <c r="AV5" s="329"/>
      <c r="AW5" s="330" t="s">
        <v>56</v>
      </c>
      <c r="AX5" s="329" t="s">
        <v>424</v>
      </c>
      <c r="AY5" s="329"/>
      <c r="AZ5" s="329"/>
      <c r="BA5" s="329"/>
      <c r="BB5" s="330" t="s">
        <v>56</v>
      </c>
      <c r="BC5" s="329" t="s">
        <v>426</v>
      </c>
      <c r="BD5" s="329"/>
      <c r="BE5" s="329"/>
      <c r="BF5" s="329"/>
      <c r="BG5" s="330" t="s">
        <v>56</v>
      </c>
      <c r="BH5" s="329" t="s">
        <v>427</v>
      </c>
      <c r="BI5" s="329"/>
      <c r="BJ5" s="329"/>
      <c r="BK5" s="329"/>
    </row>
    <row r="6" spans="1:63" ht="105.75" customHeight="1">
      <c r="A6" s="329"/>
      <c r="B6" s="329"/>
      <c r="C6" s="329"/>
      <c r="D6" s="330"/>
      <c r="E6" s="146" t="s">
        <v>400</v>
      </c>
      <c r="F6" s="146" t="s">
        <v>409</v>
      </c>
      <c r="G6" s="146" t="s">
        <v>410</v>
      </c>
      <c r="H6" s="145" t="s">
        <v>243</v>
      </c>
      <c r="I6" s="330"/>
      <c r="J6" s="146" t="s">
        <v>400</v>
      </c>
      <c r="K6" s="146" t="s">
        <v>409</v>
      </c>
      <c r="L6" s="146" t="s">
        <v>410</v>
      </c>
      <c r="M6" s="145" t="s">
        <v>243</v>
      </c>
      <c r="N6" s="330"/>
      <c r="O6" s="146" t="s">
        <v>400</v>
      </c>
      <c r="P6" s="146" t="s">
        <v>409</v>
      </c>
      <c r="Q6" s="146" t="s">
        <v>410</v>
      </c>
      <c r="R6" s="145" t="s">
        <v>243</v>
      </c>
      <c r="S6" s="330"/>
      <c r="T6" s="146" t="s">
        <v>400</v>
      </c>
      <c r="U6" s="146" t="s">
        <v>409</v>
      </c>
      <c r="V6" s="146" t="s">
        <v>410</v>
      </c>
      <c r="W6" s="145" t="s">
        <v>243</v>
      </c>
      <c r="X6" s="330"/>
      <c r="Y6" s="146" t="s">
        <v>400</v>
      </c>
      <c r="Z6" s="146" t="s">
        <v>409</v>
      </c>
      <c r="AA6" s="146" t="s">
        <v>410</v>
      </c>
      <c r="AB6" s="145" t="s">
        <v>243</v>
      </c>
      <c r="AC6" s="330"/>
      <c r="AD6" s="146" t="s">
        <v>400</v>
      </c>
      <c r="AE6" s="146" t="s">
        <v>409</v>
      </c>
      <c r="AF6" s="146" t="s">
        <v>410</v>
      </c>
      <c r="AG6" s="145" t="s">
        <v>243</v>
      </c>
      <c r="AH6" s="330"/>
      <c r="AI6" s="146" t="s">
        <v>400</v>
      </c>
      <c r="AJ6" s="146" t="s">
        <v>409</v>
      </c>
      <c r="AK6" s="146" t="s">
        <v>410</v>
      </c>
      <c r="AL6" s="145" t="s">
        <v>243</v>
      </c>
      <c r="AM6" s="330"/>
      <c r="AN6" s="146" t="s">
        <v>400</v>
      </c>
      <c r="AO6" s="146" t="s">
        <v>409</v>
      </c>
      <c r="AP6" s="146" t="s">
        <v>410</v>
      </c>
      <c r="AQ6" s="145" t="s">
        <v>243</v>
      </c>
      <c r="AR6" s="330"/>
      <c r="AS6" s="146" t="s">
        <v>400</v>
      </c>
      <c r="AT6" s="146" t="s">
        <v>409</v>
      </c>
      <c r="AU6" s="146" t="s">
        <v>410</v>
      </c>
      <c r="AV6" s="145" t="s">
        <v>243</v>
      </c>
      <c r="AW6" s="330"/>
      <c r="AX6" s="146" t="s">
        <v>400</v>
      </c>
      <c r="AY6" s="146" t="s">
        <v>409</v>
      </c>
      <c r="AZ6" s="146" t="s">
        <v>410</v>
      </c>
      <c r="BA6" s="145" t="s">
        <v>243</v>
      </c>
      <c r="BB6" s="330"/>
      <c r="BC6" s="146" t="s">
        <v>400</v>
      </c>
      <c r="BD6" s="146" t="s">
        <v>409</v>
      </c>
      <c r="BE6" s="146" t="s">
        <v>410</v>
      </c>
      <c r="BF6" s="145" t="s">
        <v>243</v>
      </c>
      <c r="BG6" s="330"/>
      <c r="BH6" s="146" t="s">
        <v>400</v>
      </c>
      <c r="BI6" s="146" t="s">
        <v>409</v>
      </c>
      <c r="BJ6" s="146" t="s">
        <v>410</v>
      </c>
      <c r="BK6" s="145" t="s">
        <v>243</v>
      </c>
    </row>
    <row r="7" spans="1:63" ht="12.7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 t="s">
        <v>80</v>
      </c>
      <c r="O7" s="61" t="s">
        <v>82</v>
      </c>
      <c r="P7" s="61" t="s">
        <v>83</v>
      </c>
      <c r="Q7" s="61" t="s">
        <v>84</v>
      </c>
      <c r="R7" s="61" t="s">
        <v>95</v>
      </c>
      <c r="S7" s="61" t="s">
        <v>96</v>
      </c>
      <c r="T7" s="61" t="s">
        <v>33</v>
      </c>
      <c r="U7" s="61" t="s">
        <v>121</v>
      </c>
      <c r="V7" s="61" t="s">
        <v>122</v>
      </c>
      <c r="W7" s="61" t="s">
        <v>123</v>
      </c>
      <c r="X7" s="61" t="s">
        <v>124</v>
      </c>
      <c r="Y7" s="61" t="s">
        <v>125</v>
      </c>
      <c r="Z7" s="61" t="s">
        <v>126</v>
      </c>
      <c r="AA7" s="61" t="s">
        <v>127</v>
      </c>
      <c r="AB7" s="61" t="s">
        <v>129</v>
      </c>
      <c r="AC7" s="61" t="s">
        <v>130</v>
      </c>
      <c r="AD7" s="61" t="s">
        <v>365</v>
      </c>
      <c r="AE7" s="61" t="s">
        <v>366</v>
      </c>
      <c r="AF7" s="61" t="s">
        <v>428</v>
      </c>
      <c r="AG7" s="61" t="s">
        <v>429</v>
      </c>
      <c r="AH7" s="61" t="s">
        <v>430</v>
      </c>
      <c r="AI7" s="61" t="s">
        <v>431</v>
      </c>
      <c r="AJ7" s="61" t="s">
        <v>432</v>
      </c>
      <c r="AK7" s="61" t="s">
        <v>433</v>
      </c>
      <c r="AL7" s="61" t="s">
        <v>434</v>
      </c>
      <c r="AM7" s="61" t="s">
        <v>435</v>
      </c>
      <c r="AN7" s="61" t="s">
        <v>436</v>
      </c>
      <c r="AO7" s="61" t="s">
        <v>437</v>
      </c>
      <c r="AP7" s="61" t="s">
        <v>438</v>
      </c>
      <c r="AQ7" s="61" t="s">
        <v>439</v>
      </c>
      <c r="AR7" s="61" t="s">
        <v>440</v>
      </c>
      <c r="AS7" s="61" t="s">
        <v>441</v>
      </c>
      <c r="AT7" s="61" t="s">
        <v>442</v>
      </c>
      <c r="AU7" s="61" t="s">
        <v>443</v>
      </c>
      <c r="AV7" s="61" t="s">
        <v>444</v>
      </c>
      <c r="AW7" s="61" t="s">
        <v>445</v>
      </c>
      <c r="AX7" s="61" t="s">
        <v>446</v>
      </c>
      <c r="AY7" s="61" t="s">
        <v>447</v>
      </c>
      <c r="AZ7" s="61" t="s">
        <v>448</v>
      </c>
      <c r="BA7" s="61" t="s">
        <v>449</v>
      </c>
      <c r="BB7" s="61" t="s">
        <v>450</v>
      </c>
      <c r="BC7" s="61" t="s">
        <v>451</v>
      </c>
      <c r="BD7" s="61" t="s">
        <v>452</v>
      </c>
      <c r="BE7" s="61" t="s">
        <v>453</v>
      </c>
      <c r="BF7" s="61" t="s">
        <v>454</v>
      </c>
      <c r="BG7" s="61" t="s">
        <v>455</v>
      </c>
      <c r="BH7" s="61" t="s">
        <v>456</v>
      </c>
      <c r="BI7" s="61" t="s">
        <v>457</v>
      </c>
      <c r="BJ7" s="61" t="s">
        <v>458</v>
      </c>
      <c r="BK7" s="61" t="s">
        <v>459</v>
      </c>
    </row>
    <row r="8" spans="1:63" ht="25.5">
      <c r="A8" s="152" t="s">
        <v>189</v>
      </c>
      <c r="B8" s="65" t="s">
        <v>60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1:63" ht="25.5">
      <c r="A9" s="104" t="s">
        <v>190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</row>
    <row r="10" spans="1:63" ht="12.75">
      <c r="A10" s="42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</row>
    <row r="11" spans="1:63" ht="25.5">
      <c r="A11" s="152" t="s">
        <v>266</v>
      </c>
      <c r="B11" s="65" t="s">
        <v>62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63" ht="25.5">
      <c r="A12" s="104" t="s">
        <v>190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</row>
    <row r="13" spans="1:63" ht="12.75">
      <c r="A13" s="42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</row>
    <row r="14" spans="1:63" ht="51">
      <c r="A14" s="152" t="s">
        <v>408</v>
      </c>
      <c r="B14" s="65" t="s">
        <v>72</v>
      </c>
      <c r="C14" s="37"/>
      <c r="D14" s="37">
        <f aca="true" t="shared" si="0" ref="D14:BK14">D8+D11</f>
        <v>0</v>
      </c>
      <c r="E14" s="37">
        <f t="shared" si="0"/>
        <v>0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  <c r="S14" s="37">
        <f t="shared" si="0"/>
        <v>0</v>
      </c>
      <c r="T14" s="37">
        <f t="shared" si="0"/>
        <v>0</v>
      </c>
      <c r="U14" s="37">
        <f t="shared" si="0"/>
        <v>0</v>
      </c>
      <c r="V14" s="37">
        <f t="shared" si="0"/>
        <v>0</v>
      </c>
      <c r="W14" s="37">
        <f t="shared" si="0"/>
        <v>0</v>
      </c>
      <c r="X14" s="37">
        <f t="shared" si="0"/>
        <v>0</v>
      </c>
      <c r="Y14" s="37">
        <f t="shared" si="0"/>
        <v>0</v>
      </c>
      <c r="Z14" s="37">
        <f t="shared" si="0"/>
        <v>0</v>
      </c>
      <c r="AA14" s="37">
        <f t="shared" si="0"/>
        <v>0</v>
      </c>
      <c r="AB14" s="37">
        <f t="shared" si="0"/>
        <v>0</v>
      </c>
      <c r="AC14" s="37">
        <f t="shared" si="0"/>
        <v>0</v>
      </c>
      <c r="AD14" s="37">
        <f t="shared" si="0"/>
        <v>0</v>
      </c>
      <c r="AE14" s="37">
        <f t="shared" si="0"/>
        <v>0</v>
      </c>
      <c r="AF14" s="37">
        <f t="shared" si="0"/>
        <v>0</v>
      </c>
      <c r="AG14" s="37">
        <f t="shared" si="0"/>
        <v>0</v>
      </c>
      <c r="AH14" s="37">
        <f t="shared" si="0"/>
        <v>0</v>
      </c>
      <c r="AI14" s="37">
        <f t="shared" si="0"/>
        <v>0</v>
      </c>
      <c r="AJ14" s="37">
        <f t="shared" si="0"/>
        <v>0</v>
      </c>
      <c r="AK14" s="37">
        <f t="shared" si="0"/>
        <v>0</v>
      </c>
      <c r="AL14" s="37">
        <f t="shared" si="0"/>
        <v>0</v>
      </c>
      <c r="AM14" s="37">
        <f t="shared" si="0"/>
        <v>0</v>
      </c>
      <c r="AN14" s="37">
        <f t="shared" si="0"/>
        <v>0</v>
      </c>
      <c r="AO14" s="37">
        <f t="shared" si="0"/>
        <v>0</v>
      </c>
      <c r="AP14" s="37">
        <f t="shared" si="0"/>
        <v>0</v>
      </c>
      <c r="AQ14" s="37">
        <f t="shared" si="0"/>
        <v>0</v>
      </c>
      <c r="AR14" s="37">
        <f t="shared" si="0"/>
        <v>0</v>
      </c>
      <c r="AS14" s="37">
        <f t="shared" si="0"/>
        <v>0</v>
      </c>
      <c r="AT14" s="37">
        <f t="shared" si="0"/>
        <v>0</v>
      </c>
      <c r="AU14" s="37">
        <f t="shared" si="0"/>
        <v>0</v>
      </c>
      <c r="AV14" s="37">
        <f t="shared" si="0"/>
        <v>0</v>
      </c>
      <c r="AW14" s="37">
        <f t="shared" si="0"/>
        <v>0</v>
      </c>
      <c r="AX14" s="37">
        <f t="shared" si="0"/>
        <v>0</v>
      </c>
      <c r="AY14" s="37">
        <f t="shared" si="0"/>
        <v>0</v>
      </c>
      <c r="AZ14" s="37">
        <f t="shared" si="0"/>
        <v>0</v>
      </c>
      <c r="BA14" s="37">
        <f t="shared" si="0"/>
        <v>0</v>
      </c>
      <c r="BB14" s="37">
        <f t="shared" si="0"/>
        <v>0</v>
      </c>
      <c r="BC14" s="37">
        <f t="shared" si="0"/>
        <v>0</v>
      </c>
      <c r="BD14" s="37">
        <f t="shared" si="0"/>
        <v>0</v>
      </c>
      <c r="BE14" s="37">
        <f t="shared" si="0"/>
        <v>0</v>
      </c>
      <c r="BF14" s="37">
        <f t="shared" si="0"/>
        <v>0</v>
      </c>
      <c r="BG14" s="37">
        <f t="shared" si="0"/>
        <v>0</v>
      </c>
      <c r="BH14" s="37">
        <f t="shared" si="0"/>
        <v>0</v>
      </c>
      <c r="BI14" s="37">
        <f t="shared" si="0"/>
        <v>0</v>
      </c>
      <c r="BJ14" s="37">
        <f t="shared" si="0"/>
        <v>0</v>
      </c>
      <c r="BK14" s="37">
        <f t="shared" si="0"/>
        <v>0</v>
      </c>
    </row>
  </sheetData>
  <sheetProtection/>
  <mergeCells count="57">
    <mergeCell ref="BB5:BB6"/>
    <mergeCell ref="BC5:BF5"/>
    <mergeCell ref="BG5:BG6"/>
    <mergeCell ref="BH5:BK5"/>
    <mergeCell ref="BB1:BF1"/>
    <mergeCell ref="BB2:BK2"/>
    <mergeCell ref="BB3:BK3"/>
    <mergeCell ref="BB4:BF4"/>
    <mergeCell ref="BG4:BK4"/>
    <mergeCell ref="AR5:AR6"/>
    <mergeCell ref="AS5:AV5"/>
    <mergeCell ref="AW5:AW6"/>
    <mergeCell ref="AX5:BA5"/>
    <mergeCell ref="AR1:AV1"/>
    <mergeCell ref="AR2:BA2"/>
    <mergeCell ref="AR3:BA3"/>
    <mergeCell ref="AR4:AV4"/>
    <mergeCell ref="AW4:BA4"/>
    <mergeCell ref="AH5:AH6"/>
    <mergeCell ref="AI5:AL5"/>
    <mergeCell ref="AM5:AM6"/>
    <mergeCell ref="AN5:AQ5"/>
    <mergeCell ref="AH1:AL1"/>
    <mergeCell ref="AH2:AQ2"/>
    <mergeCell ref="AH3:AQ3"/>
    <mergeCell ref="AH4:AL4"/>
    <mergeCell ref="AM4:AQ4"/>
    <mergeCell ref="X5:X6"/>
    <mergeCell ref="Y5:AB5"/>
    <mergeCell ref="AC5:AC6"/>
    <mergeCell ref="AD5:AG5"/>
    <mergeCell ref="D2:M2"/>
    <mergeCell ref="D1:H1"/>
    <mergeCell ref="N2:W2"/>
    <mergeCell ref="N3:W3"/>
    <mergeCell ref="N1:R1"/>
    <mergeCell ref="N4:R4"/>
    <mergeCell ref="S4:W4"/>
    <mergeCell ref="N5:N6"/>
    <mergeCell ref="O5:R5"/>
    <mergeCell ref="S5:S6"/>
    <mergeCell ref="T5:W5"/>
    <mergeCell ref="X1:AB1"/>
    <mergeCell ref="X2:AG2"/>
    <mergeCell ref="X3:AG3"/>
    <mergeCell ref="X4:AB4"/>
    <mergeCell ref="AC4:AG4"/>
    <mergeCell ref="A3:A6"/>
    <mergeCell ref="B3:B6"/>
    <mergeCell ref="C3:C6"/>
    <mergeCell ref="D3:M3"/>
    <mergeCell ref="D4:H4"/>
    <mergeCell ref="I4:M4"/>
    <mergeCell ref="D5:D6"/>
    <mergeCell ref="E5:H5"/>
    <mergeCell ref="I5:I6"/>
    <mergeCell ref="J5:M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образовательной организации, осуществляющей образовательную деятельность по образовательным программам среднего профессионального образования</dc:title>
  <dc:subject/>
  <dc:creator/>
  <cp:keywords/>
  <dc:description>Подготовлено на базе материалов БСС «Система Главбух»</dc:description>
  <cp:lastModifiedBy>strebkov</cp:lastModifiedBy>
  <cp:lastPrinted>2014-09-09T08:25:12Z</cp:lastPrinted>
  <dcterms:created xsi:type="dcterms:W3CDTF">2003-11-01T15:29:02Z</dcterms:created>
  <dcterms:modified xsi:type="dcterms:W3CDTF">2014-10-29T05:27:26Z</dcterms:modified>
  <cp:category/>
  <cp:version/>
  <cp:contentType/>
  <cp:contentStatus/>
</cp:coreProperties>
</file>