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Титул" sheetId="1" r:id="rId1"/>
    <sheet name="Разд.1-2" sheetId="2" r:id="rId2"/>
    <sheet name="Разд.3" sheetId="3" r:id="rId3"/>
    <sheet name="Разд.4" sheetId="4" r:id="rId4"/>
    <sheet name="Разд.5" sheetId="5" r:id="rId5"/>
  </sheets>
  <definedNames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<sst xmlns="http://schemas.openxmlformats.org/spreadsheetml/2006/main" count="207" uniqueCount="92">
  <si>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</si>
  <si>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</si>
  <si>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</si>
  <si>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</si>
  <si>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</si>
  <si>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</si>
  <si>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</si>
  <si>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ТЕХНИЧЕСКИХ СРЕДСТВАХ СЕТЕЙ МЕСТНОЙ ТЕЛЕФОННОЙ СВЯЗИ</t>
  </si>
  <si>
    <t>за 20</t>
  </si>
  <si>
    <t>год</t>
  </si>
  <si>
    <t>Предоставляют:</t>
  </si>
  <si>
    <t>Сроки предоставления</t>
  </si>
  <si>
    <t>Форма N 44-связь</t>
  </si>
  <si>
    <t>юридические лица, предоставляющие услуги связи на основании лицензии:</t>
  </si>
  <si>
    <t>до 1 марта</t>
  </si>
  <si>
    <t>- Минкомсвязи России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</si>
  <si>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</si>
  <si>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</si>
  <si>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</si>
  <si>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</si>
  <si>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</si>
  <si>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</si>
  <si>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</si>
  <si>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1</t>
  </si>
  <si>
    <t>2</t>
  </si>
  <si>
    <t>3</t>
  </si>
  <si>
    <t>4</t>
  </si>
  <si>
    <t>0615172</t>
  </si>
  <si>
    <t>1. Телефонные станции в городской местности</t>
  </si>
  <si>
    <t>(на конец отчетного периода)</t>
  </si>
  <si>
    <t>Наименование показателя</t>
  </si>
  <si>
    <t>Количество, единиц</t>
  </si>
  <si>
    <t>Емкость, номеров</t>
  </si>
  <si>
    <t>монтированная</t>
  </si>
  <si>
    <t>использованная</t>
  </si>
  <si>
    <t>в том числе:</t>
  </si>
  <si>
    <t>из них:</t>
  </si>
  <si>
    <t>декадно-шаговые</t>
  </si>
  <si>
    <t>координатные</t>
  </si>
  <si>
    <t>квазиэлектронные</t>
  </si>
  <si>
    <t>электронные</t>
  </si>
  <si>
    <t>Х</t>
  </si>
  <si>
    <t>Учрежденческие станции, имеющие выход на сеть данного оператора</t>
  </si>
  <si>
    <t>2. Телефонные станции в сельской местности</t>
  </si>
  <si>
    <t>Всего</t>
  </si>
  <si>
    <t>в том числе основные</t>
  </si>
  <si>
    <t>Из гр.3 - квартирные</t>
  </si>
  <si>
    <t>Абонентские устройства, подсоединенные к станциям сети данного оператора - всего (без таксофонов)</t>
  </si>
  <si>
    <t>имеющие выход на междугородную телефонную сеть</t>
  </si>
  <si>
    <t>через оборудование абонентского радиодоступа</t>
  </si>
  <si>
    <t>Таксофоны всех типов - всего</t>
  </si>
  <si>
    <t>в том числе с карточной системой оплаты</t>
  </si>
  <si>
    <t>универсальные (междугородно-городские)</t>
  </si>
  <si>
    <t>местные в городской местности</t>
  </si>
  <si>
    <t>таксофоны междугородные (международные) в городской местности</t>
  </si>
  <si>
    <t>Абонентские устройства учрежденческих станций, имеющих выход на данную сеть</t>
  </si>
  <si>
    <t>Абонентские устройства, включенные в оборудование автоматизированных переговорных пунктов</t>
  </si>
  <si>
    <t>из них телефонизированные</t>
  </si>
  <si>
    <t>Населенные пункты - всего</t>
  </si>
  <si>
    <t>в том числе малонаселенные (до 50 человек)</t>
  </si>
  <si>
    <t>Справочно:</t>
  </si>
  <si>
    <t>Количество отчетов по территориям (субъектам Российской Федерации), входящих в данный отчет (900)</t>
  </si>
  <si>
    <t>N 
строки</t>
  </si>
  <si>
    <t xml:space="preserve"> Код по ОКЕИ: штука - 796</t>
  </si>
  <si>
    <t xml:space="preserve"> Х</t>
  </si>
  <si>
    <t xml:space="preserve"> Код по ОКЕИ: единица - 642</t>
  </si>
  <si>
    <t>Телефонные станции - всего (сумма строк 111, 112, 113, 114)</t>
  </si>
  <si>
    <t>Телефонные станции, включая учрежденческие станции, имеющие выход на сеть данного оператора - всего (сумма строк 100 и 121)</t>
  </si>
  <si>
    <t>Контрольная сумма строк с 100 по 122</t>
  </si>
  <si>
    <t>Телефонные станции - всего (сумма строк 211, 212, 213, 214)</t>
  </si>
  <si>
    <t>Телефонные станции, включая учрежденческие станции, имеющие выход на сеть данного оператора - всего (сумма строк 200 и 221)</t>
  </si>
  <si>
    <t>Контрольная сумма строк с 200 по 222</t>
  </si>
  <si>
    <t>Абонентские устройства, включая абонентские устройства учрежденческих станций, всего (сумма строк 400 и 418)</t>
  </si>
  <si>
    <t>Контрольная сумма строк с 400 по 430</t>
  </si>
  <si>
    <t>4. Абонентские устройства и таксофоны в сельской местности</t>
  </si>
  <si>
    <t>Абонентские устройства, включая абонентские устройства учрежденческих станций, всего (сумма строк 500 и 518)</t>
  </si>
  <si>
    <t>Контрольная сумма строк с 500 по 530</t>
  </si>
  <si>
    <t>*) Заполняют операторы, заключившие договор на оказание услуг универсального обслуживания.</t>
  </si>
  <si>
    <t>3. Абонентские устройства и таксофоны в городской местности</t>
  </si>
  <si>
    <t>5. Телефонизация объектов сельской местности</t>
  </si>
  <si>
    <t>Контрольная сумма строк с 600 по 610</t>
  </si>
  <si>
    <t>N
строки</t>
  </si>
  <si>
    <t>универсальные (междугородно-сельские)</t>
  </si>
  <si>
    <t>таксофоны междугородные (международные) в сельской местности</t>
  </si>
  <si>
    <t>местные в сельской местности</t>
  </si>
  <si>
    <t>посредством оборудования с технологией пакетной коммутации</t>
  </si>
  <si>
    <t xml:space="preserve">Приказ Росстата: 
Об утверждении формы 
от 17.01.2014 N 38
О внесении изменений (при наличии) </t>
  </si>
  <si>
    <t>отчитывающейся организации
по ОКПО</t>
  </si>
  <si>
    <t>с использованием технологии коммутации пакетов информации</t>
  </si>
  <si>
    <r>
      <t>Из стр.410 - количество таксофонов, установленных  в рамках программы универсального обслуживания</t>
    </r>
    <r>
      <rPr>
        <vertAlign val="superscript"/>
        <sz val="10"/>
        <rFont val="Times New Roman"/>
        <family val="1"/>
      </rPr>
      <t>*)</t>
    </r>
  </si>
  <si>
    <r>
      <t>Из стр.510 - количество таксофонов, установленных  в рамках программы универсального обслуживания</t>
    </r>
    <r>
      <rPr>
        <vertAlign val="superscript"/>
        <sz val="10"/>
        <rFont val="Times New Roman"/>
        <family val="1"/>
      </rPr>
      <t>*)</t>
    </r>
  </si>
  <si>
    <t>Коды по ОКЕИ: штука - 796; единица - 642; номер - 908.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</si>
</sst>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3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 indent="5"/>
    </xf>
    <xf numFmtId="0" fontId="3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2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wrapText="1" indent="2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right"/>
    </xf>
    <xf numFmtId="49" fontId="3" fillId="0" borderId="19" xfId="0" applyNumberFormat="1" applyFont="1" applyBorder="1" applyAlignment="1">
      <alignment horizontal="left" vertical="top" wrapText="1" inden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 indent="3"/>
    </xf>
    <xf numFmtId="0" fontId="3" fillId="0" borderId="16" xfId="0" applyFont="1" applyBorder="1" applyAlignment="1">
      <alignment horizontal="left" vertical="top" wrapText="1" indent="3"/>
    </xf>
    <xf numFmtId="0" fontId="3" fillId="0" borderId="17" xfId="0" applyFont="1" applyBorder="1" applyAlignment="1">
      <alignment horizontal="left" vertical="top" wrapText="1" indent="3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1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133350</xdr:rowOff>
    </xdr:from>
    <xdr:to>
      <xdr:col>2</xdr:col>
      <xdr:colOff>19050</xdr:colOff>
      <xdr:row>24</xdr:row>
      <xdr:rowOff>57150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8003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39</xdr:col>
      <xdr:colOff>9525</xdr:colOff>
      <xdr:row>24</xdr:row>
      <xdr:rowOff>123825</xdr:rowOff>
    </xdr:from>
    <xdr:to>
      <xdr:col>41</xdr:col>
      <xdr:colOff>0</xdr:colOff>
      <xdr:row>25</xdr:row>
      <xdr:rowOff>142875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86675" y="37623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114300</xdr:rowOff>
    </xdr:from>
    <xdr:to>
      <xdr:col>48</xdr:col>
      <xdr:colOff>66675</xdr:colOff>
      <xdr:row>25</xdr:row>
      <xdr:rowOff>133350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96250" y="375285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19050</xdr:colOff>
      <xdr:row>24</xdr:row>
      <xdr:rowOff>123825</xdr:rowOff>
    </xdr:from>
    <xdr:to>
      <xdr:col>52</xdr:col>
      <xdr:colOff>9525</xdr:colOff>
      <xdr:row>25</xdr:row>
      <xdr:rowOff>142875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163050" y="37623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66675</xdr:rowOff>
    </xdr:from>
    <xdr:to>
      <xdr:col>20</xdr:col>
      <xdr:colOff>47625</xdr:colOff>
      <xdr:row>22</xdr:row>
      <xdr:rowOff>123825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24200" y="3057525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20</xdr:row>
      <xdr:rowOff>76200</xdr:rowOff>
    </xdr:from>
    <xdr:to>
      <xdr:col>37</xdr:col>
      <xdr:colOff>85725</xdr:colOff>
      <xdr:row>22</xdr:row>
      <xdr:rowOff>123825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400675" y="3067050"/>
          <a:ext cx="2095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104775</xdr:rowOff>
    </xdr:from>
    <xdr:to>
      <xdr:col>20</xdr:col>
      <xdr:colOff>0</xdr:colOff>
      <xdr:row>25</xdr:row>
      <xdr:rowOff>123825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3743325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104775</xdr:rowOff>
    </xdr:from>
    <xdr:to>
      <xdr:col>36</xdr:col>
      <xdr:colOff>123825</xdr:colOff>
      <xdr:row>25</xdr:row>
      <xdr:rowOff>123825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34075" y="3743325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22</xdr:row>
      <xdr:rowOff>95250</xdr:rowOff>
    </xdr:from>
    <xdr:to>
      <xdr:col>54</xdr:col>
      <xdr:colOff>123825</xdr:colOff>
      <xdr:row>26</xdr:row>
      <xdr:rowOff>123825</xdr:rowOff>
    </xdr:to>
    <xdr:grpSp>
      <xdr:nvGrpSpPr>
        <xdr:cNvPr id="9" name="Group 11"/>
        <xdr:cNvGrpSpPr>
          <a:grpSpLocks/>
        </xdr:cNvGrpSpPr>
      </xdr:nvGrpSpPr>
      <xdr:grpSpPr>
        <a:xfrm>
          <a:off x="3057525" y="3409950"/>
          <a:ext cx="67437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7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67"/>
      <c r="M1" s="86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8"/>
      <c r="BP1" s="68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3" spans="1:78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67"/>
      <c r="M3" s="43" t="s">
        <v>1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5"/>
      <c r="BP3" s="68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12.75" customHeight="1">
      <c r="A4" s="47"/>
      <c r="B4" s="47"/>
      <c r="C4" s="47"/>
      <c r="D4" s="47"/>
      <c r="E4" s="47"/>
      <c r="F4" s="47"/>
      <c r="G4" s="47"/>
      <c r="H4" s="47"/>
      <c r="I4" s="47"/>
      <c r="J4" s="46"/>
      <c r="K4" s="46"/>
      <c r="L4" s="46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46"/>
      <c r="BQ4" s="46"/>
      <c r="BR4" s="46"/>
      <c r="BS4" s="47"/>
      <c r="BT4" s="47"/>
      <c r="BU4" s="47"/>
      <c r="BV4" s="47"/>
      <c r="BW4" s="47"/>
      <c r="BX4" s="47"/>
      <c r="BY4" s="47"/>
      <c r="BZ4" s="47"/>
    </row>
    <row r="5" spans="1:78" ht="12.75" customHeight="1">
      <c r="A5" s="47"/>
      <c r="B5" s="47"/>
      <c r="C5" s="47"/>
      <c r="D5" s="47"/>
      <c r="E5" s="47"/>
      <c r="F5" s="47"/>
      <c r="G5" s="47"/>
      <c r="H5" s="47"/>
      <c r="I5" s="67"/>
      <c r="J5" s="83" t="s">
        <v>2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68"/>
      <c r="BT5" s="66"/>
      <c r="BU5" s="66"/>
      <c r="BV5" s="66"/>
      <c r="BW5" s="66"/>
      <c r="BX5" s="66"/>
      <c r="BY5" s="66"/>
      <c r="BZ5" s="66"/>
    </row>
    <row r="6" spans="1:78" ht="12.75" customHeight="1">
      <c r="A6" s="47"/>
      <c r="B6" s="47"/>
      <c r="C6" s="47"/>
      <c r="D6" s="47"/>
      <c r="E6" s="47"/>
      <c r="F6" s="47"/>
      <c r="G6" s="47"/>
      <c r="H6" s="47"/>
      <c r="I6" s="67"/>
      <c r="J6" s="77" t="s">
        <v>3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9"/>
      <c r="BS6" s="68"/>
      <c r="BT6" s="66"/>
      <c r="BU6" s="66"/>
      <c r="BV6" s="66"/>
      <c r="BW6" s="66"/>
      <c r="BX6" s="66"/>
      <c r="BY6" s="66"/>
      <c r="BZ6" s="66"/>
    </row>
    <row r="7" spans="1:78" ht="12.75" customHeight="1">
      <c r="A7" s="47"/>
      <c r="B7" s="47"/>
      <c r="C7" s="47"/>
      <c r="D7" s="47"/>
      <c r="E7" s="47"/>
      <c r="F7" s="47"/>
      <c r="G7" s="47"/>
      <c r="H7" s="47"/>
      <c r="I7" s="67"/>
      <c r="J7" s="77" t="s">
        <v>4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9"/>
      <c r="BS7" s="68"/>
      <c r="BT7" s="66"/>
      <c r="BU7" s="66"/>
      <c r="BV7" s="66"/>
      <c r="BW7" s="66"/>
      <c r="BX7" s="66"/>
      <c r="BY7" s="66"/>
      <c r="BZ7" s="66"/>
    </row>
    <row r="8" spans="1:78" ht="12.75" customHeight="1">
      <c r="A8" s="47"/>
      <c r="B8" s="47"/>
      <c r="C8" s="47"/>
      <c r="D8" s="47"/>
      <c r="E8" s="47"/>
      <c r="F8" s="47"/>
      <c r="G8" s="47"/>
      <c r="H8" s="47"/>
      <c r="I8" s="67"/>
      <c r="J8" s="80" t="s">
        <v>5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2"/>
      <c r="BS8" s="68"/>
      <c r="BT8" s="66"/>
      <c r="BU8" s="66"/>
      <c r="BV8" s="66"/>
      <c r="BW8" s="66"/>
      <c r="BX8" s="66"/>
      <c r="BY8" s="66"/>
      <c r="BZ8" s="66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S9" s="47"/>
      <c r="BT9" s="47"/>
      <c r="BU9" s="47"/>
      <c r="BV9" s="47"/>
      <c r="BW9" s="47"/>
      <c r="BX9" s="47"/>
      <c r="BY9" s="47"/>
      <c r="BZ9" s="47"/>
    </row>
    <row r="10" spans="1:78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67"/>
      <c r="N10" s="43" t="s">
        <v>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5"/>
      <c r="BQ10" s="68"/>
      <c r="BR10" s="66"/>
      <c r="BS10" s="66"/>
      <c r="BT10" s="66"/>
      <c r="BU10" s="66"/>
      <c r="BV10" s="66"/>
      <c r="BW10" s="66"/>
      <c r="BX10" s="66"/>
      <c r="BY10" s="66"/>
      <c r="BZ10" s="66"/>
    </row>
    <row r="11" spans="1:78" ht="12.75" customHeight="1">
      <c r="A11" s="47"/>
      <c r="B11" s="47"/>
      <c r="C11" s="47"/>
      <c r="D11" s="47"/>
      <c r="E11" s="47"/>
      <c r="F11" s="47"/>
      <c r="G11" s="47"/>
      <c r="H11" s="47"/>
      <c r="I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13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67"/>
      <c r="S12" s="74" t="s">
        <v>7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6"/>
      <c r="BJ12" s="68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12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67"/>
      <c r="S13" s="72" t="s">
        <v>8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46"/>
      <c r="AO13" s="46"/>
      <c r="AP13" s="66" t="s">
        <v>9</v>
      </c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7"/>
      <c r="BJ13" s="68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4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67"/>
      <c r="S14" s="69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68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</row>
    <row r="15" spans="1:78" ht="12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</row>
    <row r="16" spans="1:78" ht="12.75" customHeight="1">
      <c r="A16" s="43" t="s">
        <v>10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3" t="s">
        <v>11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I16" s="63" t="s">
        <v>12</v>
      </c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3.5" customHeight="1">
      <c r="A17" s="53" t="s">
        <v>13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56" t="s">
        <v>14</v>
      </c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I17" s="57" t="s">
        <v>86</v>
      </c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ht="12" customHeight="1">
      <c r="A18" s="59" t="s">
        <v>15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59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1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ht="26.25" customHeight="1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59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1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ht="13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1"/>
      <c r="AU20" s="49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1"/>
      <c r="BI20" s="52" t="s">
        <v>16</v>
      </c>
      <c r="BJ20" s="52"/>
      <c r="BK20" s="52"/>
      <c r="BL20" s="52"/>
      <c r="BM20" s="46"/>
      <c r="BN20" s="46"/>
      <c r="BO20" s="46"/>
      <c r="BP20" s="46"/>
      <c r="BQ20" s="46"/>
      <c r="BR20" s="46"/>
      <c r="BS20" s="46"/>
      <c r="BT20" s="48" t="s">
        <v>17</v>
      </c>
      <c r="BU20" s="48"/>
      <c r="BV20" s="46"/>
      <c r="BW20" s="46"/>
      <c r="BX20" s="46"/>
      <c r="BY20" s="47"/>
      <c r="BZ20" s="47"/>
    </row>
    <row r="21" spans="1:78" ht="13.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1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1"/>
      <c r="BI21" s="52" t="s">
        <v>16</v>
      </c>
      <c r="BJ21" s="52"/>
      <c r="BK21" s="52"/>
      <c r="BL21" s="52"/>
      <c r="BM21" s="39"/>
      <c r="BN21" s="39"/>
      <c r="BO21" s="39"/>
      <c r="BP21" s="39"/>
      <c r="BQ21" s="39"/>
      <c r="BR21" s="39"/>
      <c r="BS21" s="39"/>
      <c r="BT21" s="48" t="s">
        <v>17</v>
      </c>
      <c r="BU21" s="48"/>
      <c r="BV21" s="39"/>
      <c r="BW21" s="39"/>
      <c r="BX21" s="39"/>
      <c r="BY21" s="47"/>
      <c r="BZ21" s="47"/>
    </row>
    <row r="22" spans="1:78" ht="13.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1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</row>
    <row r="23" spans="1:78" ht="12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2"/>
      <c r="AU23" s="40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/>
      <c r="BI23" s="43" t="s">
        <v>18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2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</row>
    <row r="25" spans="1:78" ht="12.75" customHeight="1">
      <c r="A25" s="33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5"/>
    </row>
    <row r="26" spans="1:78" ht="3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8"/>
    </row>
    <row r="27" spans="1:78" ht="12.75" customHeight="1">
      <c r="A27" s="33" t="s">
        <v>20</v>
      </c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2"/>
    </row>
    <row r="28" spans="1:78" ht="3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8"/>
    </row>
    <row r="29" spans="1:78" ht="12.75" customHeight="1">
      <c r="A29" s="32" t="s">
        <v>21</v>
      </c>
      <c r="B29" s="32"/>
      <c r="C29" s="32"/>
      <c r="D29" s="32"/>
      <c r="E29" s="32"/>
      <c r="F29" s="32"/>
      <c r="G29" s="32" t="s">
        <v>22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6" customFormat="1" ht="26.25" customHeight="1">
      <c r="A30" s="32"/>
      <c r="B30" s="32"/>
      <c r="C30" s="32"/>
      <c r="D30" s="32"/>
      <c r="E30" s="32"/>
      <c r="F30" s="32"/>
      <c r="G30" s="28" t="s">
        <v>87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28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0"/>
      <c r="BC30" s="28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30"/>
    </row>
    <row r="31" spans="1:78" s="6" customFormat="1" ht="12.75">
      <c r="A31" s="31" t="s">
        <v>23</v>
      </c>
      <c r="B31" s="31"/>
      <c r="C31" s="31"/>
      <c r="D31" s="31"/>
      <c r="E31" s="31"/>
      <c r="F31" s="31"/>
      <c r="G31" s="28" t="s">
        <v>24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28" t="s">
        <v>25</v>
      </c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30"/>
      <c r="BC31" s="28" t="s">
        <v>26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30"/>
    </row>
    <row r="32" spans="1:78" s="6" customFormat="1" ht="12.75">
      <c r="A32" s="31" t="s">
        <v>27</v>
      </c>
      <c r="B32" s="31"/>
      <c r="C32" s="31"/>
      <c r="D32" s="31"/>
      <c r="E32" s="31"/>
      <c r="F32" s="31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28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30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50:73" ht="12" customHeight="1"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63:73" ht="12" customHeight="1"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</sheetData>
  <sheetProtection/>
  <mergeCells count="111">
    <mergeCell ref="A1:I1"/>
    <mergeCell ref="A2:I2"/>
    <mergeCell ref="J2:L2"/>
    <mergeCell ref="M2:BO2"/>
    <mergeCell ref="BP2:BR2"/>
    <mergeCell ref="J1:L1"/>
    <mergeCell ref="M1:BO1"/>
    <mergeCell ref="BP1:BR1"/>
    <mergeCell ref="BS3:BZ3"/>
    <mergeCell ref="BS1:BZ1"/>
    <mergeCell ref="BS2:BZ2"/>
    <mergeCell ref="BS4:BZ4"/>
    <mergeCell ref="A3:I3"/>
    <mergeCell ref="J3:L3"/>
    <mergeCell ref="M3:BO3"/>
    <mergeCell ref="BP3:BR3"/>
    <mergeCell ref="A4:I4"/>
    <mergeCell ref="J4:L4"/>
    <mergeCell ref="M4:BO4"/>
    <mergeCell ref="BP4:BR4"/>
    <mergeCell ref="A5:I5"/>
    <mergeCell ref="J5:BR5"/>
    <mergeCell ref="BS5:BZ5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J10:M10"/>
    <mergeCell ref="N10:BP10"/>
    <mergeCell ref="BQ10:BR10"/>
    <mergeCell ref="BS10:BZ10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BJ14:BR14"/>
    <mergeCell ref="BS14:BZ14"/>
    <mergeCell ref="S13:AM13"/>
    <mergeCell ref="AN13:AO13"/>
    <mergeCell ref="A13:I13"/>
    <mergeCell ref="J13:R13"/>
    <mergeCell ref="A15:BZ15"/>
    <mergeCell ref="A16:AT16"/>
    <mergeCell ref="AU16:BG16"/>
    <mergeCell ref="BI16:BZ16"/>
    <mergeCell ref="AP13:BI13"/>
    <mergeCell ref="BJ13:BR13"/>
    <mergeCell ref="BS13:BZ13"/>
    <mergeCell ref="A14:I14"/>
    <mergeCell ref="J14:R14"/>
    <mergeCell ref="S14:BI14"/>
    <mergeCell ref="A17:AT17"/>
    <mergeCell ref="AU17:BG17"/>
    <mergeCell ref="A18:AT18"/>
    <mergeCell ref="AU18:BG18"/>
    <mergeCell ref="BI17:BZ19"/>
    <mergeCell ref="AU19:BG19"/>
    <mergeCell ref="A19:AT19"/>
    <mergeCell ref="A20:AT20"/>
    <mergeCell ref="AU20:BG20"/>
    <mergeCell ref="BI20:BL20"/>
    <mergeCell ref="BM20:BS20"/>
    <mergeCell ref="BT20:BU20"/>
    <mergeCell ref="BV20:BX20"/>
    <mergeCell ref="BY20:BZ20"/>
    <mergeCell ref="BT21:BU21"/>
    <mergeCell ref="BV21:BX21"/>
    <mergeCell ref="BY21:BZ21"/>
    <mergeCell ref="A22:AT22"/>
    <mergeCell ref="AU22:BG22"/>
    <mergeCell ref="BI22:BZ22"/>
    <mergeCell ref="A21:AT21"/>
    <mergeCell ref="AU21:BG21"/>
    <mergeCell ref="BI21:BL21"/>
    <mergeCell ref="BM21:BS21"/>
    <mergeCell ref="A23:AT23"/>
    <mergeCell ref="AU23:BG23"/>
    <mergeCell ref="BI23:BZ23"/>
    <mergeCell ref="A24:BZ24"/>
    <mergeCell ref="A28:BZ28"/>
    <mergeCell ref="G29:BZ29"/>
    <mergeCell ref="A25:W25"/>
    <mergeCell ref="X25:BY25"/>
    <mergeCell ref="A26:BZ26"/>
    <mergeCell ref="A27:I27"/>
    <mergeCell ref="J27:BY27"/>
    <mergeCell ref="A29:F30"/>
    <mergeCell ref="BC30:BZ30"/>
    <mergeCell ref="BC31:BZ31"/>
    <mergeCell ref="BC32:BZ32"/>
    <mergeCell ref="AE30:BB30"/>
    <mergeCell ref="A32:F32"/>
    <mergeCell ref="A31:F31"/>
    <mergeCell ref="G30:AD30"/>
    <mergeCell ref="G31:AD31"/>
    <mergeCell ref="G32:AD32"/>
    <mergeCell ref="AE31:BB31"/>
    <mergeCell ref="AE32:BB32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6"/>
  <sheetViews>
    <sheetView showGridLines="0" zoomScaleSheetLayoutView="100" zoomScalePageLayoutView="0" workbookViewId="0" topLeftCell="A1">
      <selection activeCell="C7" sqref="C7"/>
    </sheetView>
  </sheetViews>
  <sheetFormatPr defaultColWidth="10.75390625" defaultRowHeight="12.75" customHeight="1"/>
  <cols>
    <col min="1" max="1" width="61.75390625" style="7" customWidth="1"/>
    <col min="2" max="2" width="10.75390625" style="7" customWidth="1"/>
    <col min="3" max="3" width="18.75390625" style="7" customWidth="1"/>
    <col min="4" max="5" width="9.125" style="7" customWidth="1"/>
    <col min="6" max="6" width="18.75390625" style="7" customWidth="1"/>
    <col min="7" max="22" width="1.75390625" style="7" customWidth="1"/>
    <col min="23" max="16384" width="10.75390625" style="7" customWidth="1"/>
  </cols>
  <sheetData>
    <row r="1" spans="1:6" ht="12.75" customHeight="1">
      <c r="A1" s="100"/>
      <c r="B1" s="100"/>
      <c r="C1" s="100"/>
      <c r="D1" s="100"/>
      <c r="E1" s="100"/>
      <c r="F1" s="100"/>
    </row>
    <row r="2" spans="1:6" ht="12.75" customHeight="1">
      <c r="A2" s="101" t="s">
        <v>28</v>
      </c>
      <c r="B2" s="101"/>
      <c r="C2" s="101"/>
      <c r="D2" s="101"/>
      <c r="E2" s="101"/>
      <c r="F2" s="101"/>
    </row>
    <row r="3" spans="1:6" ht="12.75" customHeight="1">
      <c r="A3" s="102" t="s">
        <v>29</v>
      </c>
      <c r="B3" s="102"/>
      <c r="C3" s="102"/>
      <c r="D3" s="102"/>
      <c r="E3" s="102"/>
      <c r="F3" s="102"/>
    </row>
    <row r="4" spans="1:6" ht="12.75" customHeight="1">
      <c r="A4" s="89" t="s">
        <v>30</v>
      </c>
      <c r="B4" s="89" t="s">
        <v>62</v>
      </c>
      <c r="C4" s="89" t="s">
        <v>31</v>
      </c>
      <c r="D4" s="89" t="s">
        <v>32</v>
      </c>
      <c r="E4" s="89"/>
      <c r="F4" s="89"/>
    </row>
    <row r="5" spans="1:6" ht="12.75" customHeight="1">
      <c r="A5" s="89"/>
      <c r="B5" s="89"/>
      <c r="C5" s="89"/>
      <c r="D5" s="90" t="s">
        <v>33</v>
      </c>
      <c r="E5" s="91"/>
      <c r="F5" s="8" t="s">
        <v>34</v>
      </c>
    </row>
    <row r="6" spans="1:6" ht="12.75" customHeight="1">
      <c r="A6" s="8">
        <v>1</v>
      </c>
      <c r="B6" s="8">
        <v>2</v>
      </c>
      <c r="C6" s="8">
        <v>3</v>
      </c>
      <c r="D6" s="90">
        <v>4</v>
      </c>
      <c r="E6" s="91"/>
      <c r="F6" s="8">
        <v>5</v>
      </c>
    </row>
    <row r="7" spans="1:6" ht="12.75" customHeight="1">
      <c r="A7" s="9" t="s">
        <v>66</v>
      </c>
      <c r="B7" s="10">
        <v>100</v>
      </c>
      <c r="C7" s="11">
        <f>C8+C10+C11+C12</f>
        <v>0</v>
      </c>
      <c r="D7" s="92">
        <f>D8+D10+D11+D12</f>
        <v>0</v>
      </c>
      <c r="E7" s="93"/>
      <c r="F7" s="11">
        <f>F8+F10+F11+F12</f>
        <v>0</v>
      </c>
    </row>
    <row r="8" spans="1:6" ht="12.75" customHeight="1">
      <c r="A8" s="20" t="s">
        <v>36</v>
      </c>
      <c r="B8" s="94">
        <v>111</v>
      </c>
      <c r="C8" s="103"/>
      <c r="D8" s="96"/>
      <c r="E8" s="97"/>
      <c r="F8" s="103"/>
    </row>
    <row r="9" spans="1:6" ht="12.75" customHeight="1">
      <c r="A9" s="21" t="s">
        <v>37</v>
      </c>
      <c r="B9" s="95"/>
      <c r="C9" s="104"/>
      <c r="D9" s="98"/>
      <c r="E9" s="99"/>
      <c r="F9" s="104"/>
    </row>
    <row r="10" spans="1:6" ht="12.75" customHeight="1">
      <c r="A10" s="21" t="s">
        <v>38</v>
      </c>
      <c r="B10" s="14">
        <v>112</v>
      </c>
      <c r="C10" s="19"/>
      <c r="D10" s="92"/>
      <c r="E10" s="93"/>
      <c r="F10" s="19"/>
    </row>
    <row r="11" spans="1:6" ht="12.75" customHeight="1">
      <c r="A11" s="21" t="s">
        <v>39</v>
      </c>
      <c r="B11" s="10">
        <v>113</v>
      </c>
      <c r="C11" s="11"/>
      <c r="D11" s="92"/>
      <c r="E11" s="93"/>
      <c r="F11" s="11"/>
    </row>
    <row r="12" spans="1:74" ht="12.75" customHeight="1">
      <c r="A12" s="21" t="s">
        <v>40</v>
      </c>
      <c r="B12" s="10">
        <v>114</v>
      </c>
      <c r="C12" s="11"/>
      <c r="D12" s="92"/>
      <c r="E12" s="93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2.75" customHeight="1">
      <c r="A13" s="23" t="s">
        <v>35</v>
      </c>
      <c r="B13" s="14"/>
      <c r="C13" s="19"/>
      <c r="D13" s="96"/>
      <c r="E13" s="97"/>
      <c r="F13" s="1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2.75" customHeight="1">
      <c r="A14" s="27" t="s">
        <v>88</v>
      </c>
      <c r="B14" s="15">
        <v>115</v>
      </c>
      <c r="C14" s="16"/>
      <c r="D14" s="98"/>
      <c r="E14" s="99"/>
      <c r="F14" s="1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2.75" customHeight="1">
      <c r="A15" s="22" t="s">
        <v>42</v>
      </c>
      <c r="B15" s="10">
        <v>121</v>
      </c>
      <c r="C15" s="11"/>
      <c r="D15" s="92"/>
      <c r="E15" s="93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26.25" customHeight="1">
      <c r="A16" s="22" t="s">
        <v>67</v>
      </c>
      <c r="B16" s="10">
        <v>122</v>
      </c>
      <c r="C16" s="11">
        <f>C7+C15</f>
        <v>0</v>
      </c>
      <c r="D16" s="92">
        <f>D7+D15</f>
        <v>0</v>
      </c>
      <c r="E16" s="93"/>
      <c r="F16" s="11">
        <f>F7+F15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2.75" customHeight="1">
      <c r="A17" s="22" t="s">
        <v>68</v>
      </c>
      <c r="B17" s="10">
        <v>199</v>
      </c>
      <c r="C17" s="11">
        <f>SUM(C7:C16)</f>
        <v>0</v>
      </c>
      <c r="D17" s="92">
        <f>SUM(D7:E16)</f>
        <v>0</v>
      </c>
      <c r="E17" s="93"/>
      <c r="F17" s="11">
        <f>SUM(F7:F16)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2.75" customHeight="1">
      <c r="A18" s="105"/>
      <c r="B18" s="105"/>
      <c r="C18" s="105"/>
      <c r="D18" s="105"/>
      <c r="E18" s="105"/>
      <c r="F18" s="10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 customHeight="1">
      <c r="A19" s="101" t="s">
        <v>43</v>
      </c>
      <c r="B19" s="101"/>
      <c r="C19" s="101"/>
      <c r="D19" s="101"/>
      <c r="E19" s="101"/>
      <c r="F19" s="10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 customHeight="1">
      <c r="A20" s="102" t="s">
        <v>29</v>
      </c>
      <c r="B20" s="102"/>
      <c r="C20" s="102"/>
      <c r="D20" s="102"/>
      <c r="E20" s="102"/>
      <c r="F20" s="10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 customHeight="1">
      <c r="A21" s="89" t="s">
        <v>30</v>
      </c>
      <c r="B21" s="89" t="s">
        <v>62</v>
      </c>
      <c r="C21" s="89" t="s">
        <v>31</v>
      </c>
      <c r="D21" s="89" t="s">
        <v>32</v>
      </c>
      <c r="E21" s="89"/>
      <c r="F21" s="8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2.75" customHeight="1">
      <c r="A22" s="89"/>
      <c r="B22" s="89"/>
      <c r="C22" s="89"/>
      <c r="D22" s="90" t="s">
        <v>33</v>
      </c>
      <c r="E22" s="91"/>
      <c r="F22" s="8" t="s">
        <v>34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2.75" customHeight="1">
      <c r="A23" s="8">
        <v>1</v>
      </c>
      <c r="B23" s="8">
        <v>2</v>
      </c>
      <c r="C23" s="8">
        <v>3</v>
      </c>
      <c r="D23" s="90">
        <v>4</v>
      </c>
      <c r="E23" s="91"/>
      <c r="F23" s="8"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6" ht="12.75" customHeight="1">
      <c r="A24" s="9" t="s">
        <v>69</v>
      </c>
      <c r="B24" s="10">
        <v>200</v>
      </c>
      <c r="C24" s="11">
        <f>C25+C27+C28+C29</f>
        <v>0</v>
      </c>
      <c r="D24" s="92">
        <f>D25+D27+D28+D29</f>
        <v>0</v>
      </c>
      <c r="E24" s="93"/>
      <c r="F24" s="11">
        <f>F25+F27+F28+F29</f>
        <v>0</v>
      </c>
    </row>
    <row r="25" spans="1:6" ht="12.75" customHeight="1">
      <c r="A25" s="20" t="s">
        <v>36</v>
      </c>
      <c r="B25" s="94">
        <v>211</v>
      </c>
      <c r="C25" s="103"/>
      <c r="D25" s="96"/>
      <c r="E25" s="97"/>
      <c r="F25" s="103"/>
    </row>
    <row r="26" spans="1:6" ht="12.75" customHeight="1">
      <c r="A26" s="21" t="s">
        <v>37</v>
      </c>
      <c r="B26" s="95"/>
      <c r="C26" s="104"/>
      <c r="D26" s="98"/>
      <c r="E26" s="99"/>
      <c r="F26" s="104"/>
    </row>
    <row r="27" spans="1:6" ht="12.75" customHeight="1">
      <c r="A27" s="21" t="s">
        <v>38</v>
      </c>
      <c r="B27" s="14">
        <v>212</v>
      </c>
      <c r="C27" s="19"/>
      <c r="D27" s="92"/>
      <c r="E27" s="93"/>
      <c r="F27" s="19"/>
    </row>
    <row r="28" spans="1:6" ht="12.75" customHeight="1">
      <c r="A28" s="21" t="s">
        <v>39</v>
      </c>
      <c r="B28" s="10">
        <v>213</v>
      </c>
      <c r="C28" s="11"/>
      <c r="D28" s="92"/>
      <c r="E28" s="93"/>
      <c r="F28" s="11"/>
    </row>
    <row r="29" spans="1:74" ht="12.75" customHeight="1">
      <c r="A29" s="21" t="s">
        <v>40</v>
      </c>
      <c r="B29" s="10">
        <v>214</v>
      </c>
      <c r="C29" s="11"/>
      <c r="D29" s="92"/>
      <c r="E29" s="93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 customHeight="1">
      <c r="A30" s="23" t="s">
        <v>35</v>
      </c>
      <c r="B30" s="14"/>
      <c r="C30" s="19"/>
      <c r="D30" s="96"/>
      <c r="E30" s="97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 customHeight="1">
      <c r="A31" s="27" t="s">
        <v>88</v>
      </c>
      <c r="B31" s="15">
        <v>215</v>
      </c>
      <c r="C31" s="16"/>
      <c r="D31" s="98"/>
      <c r="E31" s="99"/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 customHeight="1">
      <c r="A32" s="22" t="s">
        <v>42</v>
      </c>
      <c r="B32" s="10">
        <v>221</v>
      </c>
      <c r="C32" s="11"/>
      <c r="D32" s="92"/>
      <c r="E32" s="93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26.25" customHeight="1">
      <c r="A33" s="22" t="s">
        <v>70</v>
      </c>
      <c r="B33" s="10">
        <v>222</v>
      </c>
      <c r="C33" s="11">
        <f>C24+C32</f>
        <v>0</v>
      </c>
      <c r="D33" s="92">
        <f>D24+D32</f>
        <v>0</v>
      </c>
      <c r="E33" s="93"/>
      <c r="F33" s="11">
        <f>F24+F32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 customHeight="1">
      <c r="A34" s="22" t="s">
        <v>71</v>
      </c>
      <c r="B34" s="10">
        <v>299</v>
      </c>
      <c r="C34" s="11">
        <f>SUM(C24:C33)</f>
        <v>0</v>
      </c>
      <c r="D34" s="92">
        <f>SUM(D24:E33)</f>
        <v>0</v>
      </c>
      <c r="E34" s="93"/>
      <c r="F34" s="11">
        <f>SUM(F24:F33)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51:74" ht="12.75" customHeight="1"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64:74" ht="12.75" customHeight="1"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</sheetData>
  <sheetProtection/>
  <mergeCells count="44">
    <mergeCell ref="A18:F18"/>
    <mergeCell ref="A19:F19"/>
    <mergeCell ref="A20:F20"/>
    <mergeCell ref="D16:E16"/>
    <mergeCell ref="D12:E12"/>
    <mergeCell ref="D8:E9"/>
    <mergeCell ref="F25:F26"/>
    <mergeCell ref="D25:E26"/>
    <mergeCell ref="C25:C26"/>
    <mergeCell ref="D13:E13"/>
    <mergeCell ref="D14:E14"/>
    <mergeCell ref="D15:E15"/>
    <mergeCell ref="D22:E22"/>
    <mergeCell ref="D23:E23"/>
    <mergeCell ref="D24:E24"/>
    <mergeCell ref="D17:E17"/>
    <mergeCell ref="D11:E11"/>
    <mergeCell ref="A1:F1"/>
    <mergeCell ref="A2:F2"/>
    <mergeCell ref="A3:F3"/>
    <mergeCell ref="B8:B9"/>
    <mergeCell ref="C8:C9"/>
    <mergeCell ref="D10:E10"/>
    <mergeCell ref="A4:A5"/>
    <mergeCell ref="F8:F9"/>
    <mergeCell ref="D34:E34"/>
    <mergeCell ref="B25:B26"/>
    <mergeCell ref="D27:E27"/>
    <mergeCell ref="D28:E28"/>
    <mergeCell ref="D33:E33"/>
    <mergeCell ref="D29:E29"/>
    <mergeCell ref="D30:E30"/>
    <mergeCell ref="D31:E31"/>
    <mergeCell ref="D32:E32"/>
    <mergeCell ref="B4:B5"/>
    <mergeCell ref="C4:C5"/>
    <mergeCell ref="D4:F4"/>
    <mergeCell ref="D5:E5"/>
    <mergeCell ref="A21:A22"/>
    <mergeCell ref="B21:B22"/>
    <mergeCell ref="C21:C22"/>
    <mergeCell ref="D21:F21"/>
    <mergeCell ref="D6:E6"/>
    <mergeCell ref="D7:E7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40"/>
  <sheetViews>
    <sheetView showGridLines="0" zoomScalePageLayoutView="0" workbookViewId="0" topLeftCell="A1">
      <selection activeCell="C7" sqref="C7"/>
    </sheetView>
  </sheetViews>
  <sheetFormatPr defaultColWidth="10.75390625" defaultRowHeight="12.75"/>
  <cols>
    <col min="1" max="1" width="58.75390625" style="7" customWidth="1"/>
    <col min="2" max="2" width="10.75390625" style="7" customWidth="1"/>
    <col min="3" max="6" width="15.75390625" style="7" customWidth="1"/>
    <col min="7" max="10" width="1.75390625" style="7" customWidth="1"/>
    <col min="11" max="16384" width="10.75390625" style="7" customWidth="1"/>
  </cols>
  <sheetData>
    <row r="1" spans="1:6" ht="12.75">
      <c r="A1" s="100"/>
      <c r="B1" s="100"/>
      <c r="C1" s="100"/>
      <c r="D1" s="100"/>
      <c r="E1" s="100"/>
      <c r="F1" s="100"/>
    </row>
    <row r="2" spans="1:6" ht="15.75">
      <c r="A2" s="101" t="s">
        <v>78</v>
      </c>
      <c r="B2" s="101"/>
      <c r="C2" s="101"/>
      <c r="D2" s="101"/>
      <c r="E2" s="101"/>
      <c r="F2" s="101"/>
    </row>
    <row r="3" spans="1:6" ht="12.75">
      <c r="A3" s="107" t="s">
        <v>29</v>
      </c>
      <c r="B3" s="107"/>
      <c r="C3" s="107"/>
      <c r="D3" s="107"/>
      <c r="E3" s="107"/>
      <c r="F3" s="107"/>
    </row>
    <row r="4" spans="1:6" ht="12.75">
      <c r="A4" s="108" t="s">
        <v>63</v>
      </c>
      <c r="B4" s="108"/>
      <c r="C4" s="108"/>
      <c r="D4" s="108"/>
      <c r="E4" s="108"/>
      <c r="F4" s="108"/>
    </row>
    <row r="5" spans="1:6" ht="25.5">
      <c r="A5" s="8" t="s">
        <v>30</v>
      </c>
      <c r="B5" s="8" t="s">
        <v>62</v>
      </c>
      <c r="C5" s="8" t="s">
        <v>44</v>
      </c>
      <c r="D5" s="8" t="s">
        <v>45</v>
      </c>
      <c r="E5" s="8" t="s">
        <v>46</v>
      </c>
      <c r="F5" s="8" t="s">
        <v>45</v>
      </c>
    </row>
    <row r="6" spans="1:6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25.5">
      <c r="A7" s="9" t="s">
        <v>47</v>
      </c>
      <c r="B7" s="10">
        <v>400</v>
      </c>
      <c r="C7" s="11"/>
      <c r="D7" s="11"/>
      <c r="E7" s="11"/>
      <c r="F7" s="11"/>
    </row>
    <row r="8" spans="1:6" ht="12.75">
      <c r="A8" s="17" t="s">
        <v>36</v>
      </c>
      <c r="B8" s="14"/>
      <c r="C8" s="103"/>
      <c r="D8" s="103"/>
      <c r="E8" s="103"/>
      <c r="F8" s="103"/>
    </row>
    <row r="9" spans="1:6" ht="12.75">
      <c r="A9" s="12" t="s">
        <v>48</v>
      </c>
      <c r="B9" s="15">
        <v>403</v>
      </c>
      <c r="C9" s="104"/>
      <c r="D9" s="104"/>
      <c r="E9" s="104"/>
      <c r="F9" s="104"/>
    </row>
    <row r="10" spans="1:6" ht="12.75">
      <c r="A10" s="13" t="s">
        <v>49</v>
      </c>
      <c r="B10" s="8">
        <v>404</v>
      </c>
      <c r="C10" s="11"/>
      <c r="D10" s="11"/>
      <c r="E10" s="11"/>
      <c r="F10" s="11"/>
    </row>
    <row r="11" spans="1:6" ht="12.75">
      <c r="A11" s="13" t="s">
        <v>85</v>
      </c>
      <c r="B11" s="8">
        <v>405</v>
      </c>
      <c r="C11" s="11"/>
      <c r="D11" s="11"/>
      <c r="E11" s="11"/>
      <c r="F11" s="11"/>
    </row>
    <row r="12" spans="1:6" ht="12.75">
      <c r="A12" s="9" t="s">
        <v>50</v>
      </c>
      <c r="B12" s="8">
        <v>410</v>
      </c>
      <c r="C12" s="11"/>
      <c r="D12" s="11" t="s">
        <v>41</v>
      </c>
      <c r="E12" s="11" t="s">
        <v>41</v>
      </c>
      <c r="F12" s="11" t="s">
        <v>41</v>
      </c>
    </row>
    <row r="13" spans="1:73" ht="12.75">
      <c r="A13" s="18" t="s">
        <v>51</v>
      </c>
      <c r="B13" s="8">
        <v>411</v>
      </c>
      <c r="C13" s="11"/>
      <c r="D13" s="11" t="s">
        <v>41</v>
      </c>
      <c r="E13" s="11" t="s">
        <v>41</v>
      </c>
      <c r="F13" s="11" t="s">
        <v>41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2.75">
      <c r="A14" s="13" t="s">
        <v>52</v>
      </c>
      <c r="B14" s="8">
        <v>412</v>
      </c>
      <c r="C14" s="11"/>
      <c r="D14" s="11" t="s">
        <v>41</v>
      </c>
      <c r="E14" s="11" t="s">
        <v>41</v>
      </c>
      <c r="F14" s="11" t="s">
        <v>41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2.75">
      <c r="A15" s="18" t="s">
        <v>51</v>
      </c>
      <c r="B15" s="8">
        <v>413</v>
      </c>
      <c r="C15" s="11"/>
      <c r="D15" s="11" t="s">
        <v>41</v>
      </c>
      <c r="E15" s="11" t="s">
        <v>41</v>
      </c>
      <c r="F15" s="11" t="s">
        <v>41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2.75">
      <c r="A16" s="13" t="s">
        <v>53</v>
      </c>
      <c r="B16" s="8">
        <v>414</v>
      </c>
      <c r="C16" s="11"/>
      <c r="D16" s="11" t="s">
        <v>41</v>
      </c>
      <c r="E16" s="11" t="s">
        <v>41</v>
      </c>
      <c r="F16" s="11" t="s">
        <v>41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2.75">
      <c r="A17" s="18" t="s">
        <v>51</v>
      </c>
      <c r="B17" s="8">
        <v>415</v>
      </c>
      <c r="C17" s="11"/>
      <c r="D17" s="11" t="s">
        <v>41</v>
      </c>
      <c r="E17" s="11" t="s">
        <v>41</v>
      </c>
      <c r="F17" s="11" t="s">
        <v>41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2.75" customHeight="1">
      <c r="A18" s="13" t="s">
        <v>54</v>
      </c>
      <c r="B18" s="8">
        <v>416</v>
      </c>
      <c r="C18" s="11"/>
      <c r="D18" s="11" t="s">
        <v>41</v>
      </c>
      <c r="E18" s="11" t="s">
        <v>41</v>
      </c>
      <c r="F18" s="11" t="s">
        <v>41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12.75">
      <c r="A19" s="18" t="s">
        <v>51</v>
      </c>
      <c r="B19" s="8">
        <v>417</v>
      </c>
      <c r="C19" s="11"/>
      <c r="D19" s="11" t="s">
        <v>41</v>
      </c>
      <c r="E19" s="11" t="s">
        <v>41</v>
      </c>
      <c r="F19" s="11" t="s">
        <v>41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25.5">
      <c r="A20" s="9" t="s">
        <v>55</v>
      </c>
      <c r="B20" s="10">
        <v>418</v>
      </c>
      <c r="C20" s="11"/>
      <c r="D20" s="11"/>
      <c r="E20" s="11" t="s">
        <v>64</v>
      </c>
      <c r="F20" s="11" t="s">
        <v>64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25.5">
      <c r="A21" s="9" t="s">
        <v>56</v>
      </c>
      <c r="B21" s="10">
        <v>419</v>
      </c>
      <c r="C21" s="11"/>
      <c r="D21" s="11" t="s">
        <v>41</v>
      </c>
      <c r="E21" s="11" t="s">
        <v>41</v>
      </c>
      <c r="F21" s="11" t="s">
        <v>41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28.5">
      <c r="A22" s="9" t="s">
        <v>89</v>
      </c>
      <c r="B22" s="10">
        <v>420</v>
      </c>
      <c r="C22" s="11"/>
      <c r="D22" s="11" t="s">
        <v>41</v>
      </c>
      <c r="E22" s="11" t="s">
        <v>41</v>
      </c>
      <c r="F22" s="11" t="s">
        <v>41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25.5">
      <c r="A23" s="9" t="s">
        <v>72</v>
      </c>
      <c r="B23" s="10">
        <v>430</v>
      </c>
      <c r="C23" s="11">
        <f>C7+C20</f>
        <v>0</v>
      </c>
      <c r="D23" s="11">
        <f>D7+D20</f>
        <v>0</v>
      </c>
      <c r="E23" s="11" t="s">
        <v>41</v>
      </c>
      <c r="F23" s="11" t="s">
        <v>41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12.75">
      <c r="A24" s="9" t="s">
        <v>73</v>
      </c>
      <c r="B24" s="8">
        <v>499</v>
      </c>
      <c r="C24" s="11">
        <f>SUM(C7:C23)</f>
        <v>0</v>
      </c>
      <c r="D24" s="11">
        <f>SUM(D7:D23)</f>
        <v>0</v>
      </c>
      <c r="E24" s="11">
        <f>SUM(E7:E23)</f>
        <v>0</v>
      </c>
      <c r="F24" s="11">
        <f>SUM(F7:F23)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ht="12.75">
      <c r="A25" s="106"/>
      <c r="B25" s="106"/>
      <c r="C25" s="106"/>
      <c r="D25" s="106"/>
      <c r="E25" s="106"/>
      <c r="F25" s="10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8" spans="1:7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50:73" ht="12.75" customHeight="1"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63:73" ht="12.75" customHeight="1"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</sheetData>
  <sheetProtection/>
  <mergeCells count="9">
    <mergeCell ref="A25:F25"/>
    <mergeCell ref="C8:C9"/>
    <mergeCell ref="D8:D9"/>
    <mergeCell ref="E8:E9"/>
    <mergeCell ref="F8:F9"/>
    <mergeCell ref="A1:F1"/>
    <mergeCell ref="A2:F2"/>
    <mergeCell ref="A3:F3"/>
    <mergeCell ref="A4:F4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39"/>
  <sheetViews>
    <sheetView showGridLines="0" zoomScalePageLayoutView="0" workbookViewId="0" topLeftCell="A1">
      <selection activeCell="C7" sqref="C7"/>
    </sheetView>
  </sheetViews>
  <sheetFormatPr defaultColWidth="10.75390625" defaultRowHeight="12.75"/>
  <cols>
    <col min="1" max="1" width="58.75390625" style="7" customWidth="1"/>
    <col min="2" max="2" width="10.75390625" style="7" customWidth="1"/>
    <col min="3" max="6" width="15.75390625" style="7" customWidth="1"/>
    <col min="7" max="10" width="1.75390625" style="7" customWidth="1"/>
    <col min="11" max="16384" width="10.75390625" style="7" customWidth="1"/>
  </cols>
  <sheetData>
    <row r="1" spans="1:6" ht="12.75">
      <c r="A1" s="100"/>
      <c r="B1" s="100"/>
      <c r="C1" s="100"/>
      <c r="D1" s="100"/>
      <c r="E1" s="100"/>
      <c r="F1" s="100"/>
    </row>
    <row r="2" spans="1:6" ht="15.75">
      <c r="A2" s="101" t="s">
        <v>74</v>
      </c>
      <c r="B2" s="101"/>
      <c r="C2" s="101"/>
      <c r="D2" s="101"/>
      <c r="E2" s="101"/>
      <c r="F2" s="101"/>
    </row>
    <row r="3" spans="1:6" ht="12.75">
      <c r="A3" s="107" t="s">
        <v>29</v>
      </c>
      <c r="B3" s="107"/>
      <c r="C3" s="107"/>
      <c r="D3" s="107"/>
      <c r="E3" s="107"/>
      <c r="F3" s="107"/>
    </row>
    <row r="4" spans="1:6" ht="12.75">
      <c r="A4" s="108" t="s">
        <v>63</v>
      </c>
      <c r="B4" s="108"/>
      <c r="C4" s="108"/>
      <c r="D4" s="108"/>
      <c r="E4" s="108"/>
      <c r="F4" s="108"/>
    </row>
    <row r="5" spans="1:6" ht="25.5">
      <c r="A5" s="8" t="s">
        <v>30</v>
      </c>
      <c r="B5" s="8" t="s">
        <v>62</v>
      </c>
      <c r="C5" s="8" t="s">
        <v>44</v>
      </c>
      <c r="D5" s="8" t="s">
        <v>45</v>
      </c>
      <c r="E5" s="8" t="s">
        <v>46</v>
      </c>
      <c r="F5" s="8" t="s">
        <v>45</v>
      </c>
    </row>
    <row r="6" spans="1:6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25.5">
      <c r="A7" s="9" t="s">
        <v>47</v>
      </c>
      <c r="B7" s="10">
        <v>500</v>
      </c>
      <c r="C7" s="11"/>
      <c r="D7" s="11"/>
      <c r="E7" s="11"/>
      <c r="F7" s="11"/>
    </row>
    <row r="8" spans="1:6" ht="12.75">
      <c r="A8" s="17" t="s">
        <v>36</v>
      </c>
      <c r="B8" s="14"/>
      <c r="C8" s="103"/>
      <c r="D8" s="103"/>
      <c r="E8" s="103"/>
      <c r="F8" s="103"/>
    </row>
    <row r="9" spans="1:6" ht="12.75">
      <c r="A9" s="12" t="s">
        <v>48</v>
      </c>
      <c r="B9" s="15">
        <v>503</v>
      </c>
      <c r="C9" s="104"/>
      <c r="D9" s="104"/>
      <c r="E9" s="104"/>
      <c r="F9" s="104"/>
    </row>
    <row r="10" spans="1:6" ht="12.75">
      <c r="A10" s="13" t="s">
        <v>49</v>
      </c>
      <c r="B10" s="8">
        <v>504</v>
      </c>
      <c r="C10" s="11"/>
      <c r="D10" s="11"/>
      <c r="E10" s="11"/>
      <c r="F10" s="11"/>
    </row>
    <row r="11" spans="1:6" ht="12.75">
      <c r="A11" s="13" t="s">
        <v>85</v>
      </c>
      <c r="B11" s="8">
        <v>505</v>
      </c>
      <c r="C11" s="11"/>
      <c r="D11" s="11"/>
      <c r="E11" s="11"/>
      <c r="F11" s="11"/>
    </row>
    <row r="12" spans="1:6" ht="12.75">
      <c r="A12" s="9" t="s">
        <v>50</v>
      </c>
      <c r="B12" s="8">
        <v>510</v>
      </c>
      <c r="C12" s="11"/>
      <c r="D12" s="11" t="s">
        <v>41</v>
      </c>
      <c r="E12" s="11" t="s">
        <v>41</v>
      </c>
      <c r="F12" s="11" t="s">
        <v>41</v>
      </c>
    </row>
    <row r="13" spans="1:73" ht="12.75">
      <c r="A13" s="18" t="s">
        <v>51</v>
      </c>
      <c r="B13" s="8">
        <v>511</v>
      </c>
      <c r="C13" s="11"/>
      <c r="D13" s="11" t="s">
        <v>41</v>
      </c>
      <c r="E13" s="11" t="s">
        <v>41</v>
      </c>
      <c r="F13" s="11" t="s">
        <v>41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2.75">
      <c r="A14" s="13" t="s">
        <v>82</v>
      </c>
      <c r="B14" s="8">
        <v>512</v>
      </c>
      <c r="C14" s="11"/>
      <c r="D14" s="11" t="s">
        <v>41</v>
      </c>
      <c r="E14" s="11" t="s">
        <v>41</v>
      </c>
      <c r="F14" s="11" t="s">
        <v>41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2.75">
      <c r="A15" s="18" t="s">
        <v>51</v>
      </c>
      <c r="B15" s="8">
        <v>513</v>
      </c>
      <c r="C15" s="11"/>
      <c r="D15" s="11" t="s">
        <v>41</v>
      </c>
      <c r="E15" s="11" t="s">
        <v>41</v>
      </c>
      <c r="F15" s="11" t="s">
        <v>41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2.75">
      <c r="A16" s="13" t="s">
        <v>84</v>
      </c>
      <c r="B16" s="8">
        <v>514</v>
      </c>
      <c r="C16" s="11"/>
      <c r="D16" s="11" t="s">
        <v>41</v>
      </c>
      <c r="E16" s="11" t="s">
        <v>41</v>
      </c>
      <c r="F16" s="11" t="s">
        <v>41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2.75">
      <c r="A17" s="18" t="s">
        <v>51</v>
      </c>
      <c r="B17" s="8">
        <v>515</v>
      </c>
      <c r="C17" s="11"/>
      <c r="D17" s="11" t="s">
        <v>41</v>
      </c>
      <c r="E17" s="11" t="s">
        <v>41</v>
      </c>
      <c r="F17" s="11" t="s">
        <v>41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2.75" customHeight="1">
      <c r="A18" s="13" t="s">
        <v>83</v>
      </c>
      <c r="B18" s="8">
        <v>516</v>
      </c>
      <c r="C18" s="11"/>
      <c r="D18" s="11" t="s">
        <v>41</v>
      </c>
      <c r="E18" s="11" t="s">
        <v>41</v>
      </c>
      <c r="F18" s="11" t="s">
        <v>41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12.75">
      <c r="A19" s="18" t="s">
        <v>51</v>
      </c>
      <c r="B19" s="8">
        <v>517</v>
      </c>
      <c r="C19" s="11"/>
      <c r="D19" s="11" t="s">
        <v>41</v>
      </c>
      <c r="E19" s="11" t="s">
        <v>41</v>
      </c>
      <c r="F19" s="11" t="s">
        <v>41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25.5">
      <c r="A20" s="9" t="s">
        <v>55</v>
      </c>
      <c r="B20" s="10">
        <v>518</v>
      </c>
      <c r="C20" s="11"/>
      <c r="D20" s="11"/>
      <c r="E20" s="11" t="s">
        <v>64</v>
      </c>
      <c r="F20" s="11" t="s">
        <v>64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25.5">
      <c r="A21" s="9" t="s">
        <v>56</v>
      </c>
      <c r="B21" s="10">
        <v>519</v>
      </c>
      <c r="C21" s="11"/>
      <c r="D21" s="11" t="s">
        <v>41</v>
      </c>
      <c r="E21" s="11" t="s">
        <v>41</v>
      </c>
      <c r="F21" s="11" t="s">
        <v>41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28.5">
      <c r="A22" s="9" t="s">
        <v>90</v>
      </c>
      <c r="B22" s="10">
        <v>520</v>
      </c>
      <c r="C22" s="11"/>
      <c r="D22" s="11" t="s">
        <v>41</v>
      </c>
      <c r="E22" s="11" t="s">
        <v>41</v>
      </c>
      <c r="F22" s="11" t="s">
        <v>41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25.5">
      <c r="A23" s="9" t="s">
        <v>75</v>
      </c>
      <c r="B23" s="10">
        <v>530</v>
      </c>
      <c r="C23" s="11">
        <f>C7+C20</f>
        <v>0</v>
      </c>
      <c r="D23" s="11">
        <f>D7+D20</f>
        <v>0</v>
      </c>
      <c r="E23" s="11">
        <f>E7</f>
        <v>0</v>
      </c>
      <c r="F23" s="11">
        <f>F7</f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12.75">
      <c r="A24" s="9" t="s">
        <v>76</v>
      </c>
      <c r="B24" s="8">
        <v>599</v>
      </c>
      <c r="C24" s="11">
        <f>SUM(C7:C23)</f>
        <v>0</v>
      </c>
      <c r="D24" s="11">
        <f>SUM(D7:D23)</f>
        <v>0</v>
      </c>
      <c r="E24" s="11">
        <f>SUM(E7:E23)</f>
        <v>0</v>
      </c>
      <c r="F24" s="11">
        <f>SUM(F7:F23)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6" ht="12.75">
      <c r="A25" s="109" t="s">
        <v>77</v>
      </c>
      <c r="B25" s="109"/>
      <c r="C25" s="109"/>
      <c r="D25" s="109"/>
      <c r="E25" s="109"/>
      <c r="F25" s="109"/>
    </row>
    <row r="27" spans="1:7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50:73" ht="12.75" customHeight="1"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63:73" ht="12.75" customHeight="1"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</sheetData>
  <sheetProtection/>
  <mergeCells count="9">
    <mergeCell ref="A1:F1"/>
    <mergeCell ref="A2:F2"/>
    <mergeCell ref="A3:F3"/>
    <mergeCell ref="A4:F4"/>
    <mergeCell ref="A25:F25"/>
    <mergeCell ref="C8:C9"/>
    <mergeCell ref="D8:D9"/>
    <mergeCell ref="E8:E9"/>
    <mergeCell ref="F8:F9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26"/>
  <sheetViews>
    <sheetView showGridLines="0" zoomScalePageLayoutView="0" workbookViewId="0" topLeftCell="A1">
      <selection activeCell="AC7" sqref="AC7:AR7"/>
    </sheetView>
  </sheetViews>
  <sheetFormatPr defaultColWidth="1.75390625" defaultRowHeight="12.75"/>
  <cols>
    <col min="1" max="1" width="36.125" style="7" customWidth="1"/>
    <col min="2" max="15" width="1.75390625" style="7" customWidth="1"/>
    <col min="16" max="20" width="1.37890625" style="7" customWidth="1"/>
    <col min="21" max="16384" width="1.75390625" style="7" customWidth="1"/>
  </cols>
  <sheetData>
    <row r="1" spans="1:60" ht="4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</row>
    <row r="2" spans="1:60" ht="15.75">
      <c r="A2" s="101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</row>
    <row r="3" spans="1:60" ht="15.75">
      <c r="A3" s="120" t="s">
        <v>29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</row>
    <row r="4" spans="1:60" ht="12.75">
      <c r="A4" s="108" t="s">
        <v>65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</row>
    <row r="5" spans="1:60" ht="26.25" customHeight="1">
      <c r="A5" s="127" t="s">
        <v>30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  <c r="X5" s="113" t="s">
        <v>81</v>
      </c>
      <c r="Y5" s="114"/>
      <c r="Z5" s="114"/>
      <c r="AA5" s="114"/>
      <c r="AB5" s="115"/>
      <c r="AC5" s="113" t="s">
        <v>44</v>
      </c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5"/>
      <c r="AS5" s="113" t="s">
        <v>57</v>
      </c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5"/>
    </row>
    <row r="6" spans="1:60" ht="12.75" customHeight="1">
      <c r="A6" s="130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2"/>
      <c r="X6" s="28" t="s">
        <v>24</v>
      </c>
      <c r="Y6" s="29"/>
      <c r="Z6" s="29"/>
      <c r="AA6" s="29"/>
      <c r="AB6" s="30"/>
      <c r="AC6" s="28" t="s">
        <v>25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28" t="s">
        <v>26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30"/>
    </row>
    <row r="7" spans="1:60" ht="12.75" customHeight="1">
      <c r="A7" s="121" t="s">
        <v>58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3"/>
      <c r="X7" s="116">
        <v>600</v>
      </c>
      <c r="Y7" s="117"/>
      <c r="Z7" s="117"/>
      <c r="AA7" s="117"/>
      <c r="AB7" s="118"/>
      <c r="AC7" s="110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2"/>
      <c r="AS7" s="110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60" ht="12.75" customHeight="1">
      <c r="A8" s="124" t="s">
        <v>59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6"/>
      <c r="X8" s="116">
        <v>610</v>
      </c>
      <c r="Y8" s="117"/>
      <c r="Z8" s="117"/>
      <c r="AA8" s="117"/>
      <c r="AB8" s="118"/>
      <c r="AC8" s="110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2"/>
      <c r="AS8" s="110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2"/>
    </row>
    <row r="9" spans="1:60" ht="12.75" customHeight="1">
      <c r="A9" s="121" t="s">
        <v>80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3"/>
      <c r="X9" s="116">
        <v>699</v>
      </c>
      <c r="Y9" s="117"/>
      <c r="Z9" s="117"/>
      <c r="AA9" s="117"/>
      <c r="AB9" s="118"/>
      <c r="AC9" s="110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2"/>
      <c r="AS9" s="110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2"/>
    </row>
    <row r="10" spans="1:60" s="4" customFormat="1" ht="6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Y10" s="25"/>
      <c r="Z10" s="25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 customHeight="1">
      <c r="A12" s="119" t="s">
        <v>60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</row>
    <row r="13" spans="1:60" ht="6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</row>
    <row r="14" spans="1:60" ht="12.75" customHeight="1">
      <c r="A14" s="136" t="s">
        <v>61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5"/>
      <c r="AH14" s="135"/>
      <c r="AI14" s="135"/>
      <c r="AJ14" s="135"/>
      <c r="AK14" s="135"/>
      <c r="AL14" s="135"/>
      <c r="AM14" s="135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6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ht="12.75" customHeight="1">
      <c r="A16" s="133" t="s">
        <v>91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</row>
    <row r="17" spans="1:60" ht="6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</row>
    <row r="18" spans="1:53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30:53" ht="12.75" customHeight="1"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43:53" ht="12.7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</sheetData>
  <sheetProtection objects="1"/>
  <mergeCells count="31">
    <mergeCell ref="A16:BH16"/>
    <mergeCell ref="A17:BH17"/>
    <mergeCell ref="A15:BH15"/>
    <mergeCell ref="AG14:AM14"/>
    <mergeCell ref="A14:AF14"/>
    <mergeCell ref="A13:BH13"/>
    <mergeCell ref="A12:BH12"/>
    <mergeCell ref="X9:AB9"/>
    <mergeCell ref="A3:BH3"/>
    <mergeCell ref="A7:W7"/>
    <mergeCell ref="A8:W8"/>
    <mergeCell ref="A9:W9"/>
    <mergeCell ref="A5:W5"/>
    <mergeCell ref="A6:W6"/>
    <mergeCell ref="AS7:BH7"/>
    <mergeCell ref="AS8:BH8"/>
    <mergeCell ref="AS9:BH9"/>
    <mergeCell ref="AC5:AR5"/>
    <mergeCell ref="AC6:AR6"/>
    <mergeCell ref="AC9:AR9"/>
    <mergeCell ref="X8:AB8"/>
    <mergeCell ref="AS5:BH5"/>
    <mergeCell ref="AS6:BH6"/>
    <mergeCell ref="AC7:AR7"/>
    <mergeCell ref="AC8:AR8"/>
    <mergeCell ref="X5:AB5"/>
    <mergeCell ref="X6:AB6"/>
    <mergeCell ref="X7:AB7"/>
    <mergeCell ref="A1:BH1"/>
    <mergeCell ref="A2:BH2"/>
    <mergeCell ref="A4:BH4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технических средствах сетей местной телефонной связи</dc:title>
  <dc:subject/>
  <dc:creator/>
  <cp:keywords/>
  <dc:description>Подготовлено на базе материалов БСС «Система Главбух»</dc:description>
  <cp:lastModifiedBy>strebkov</cp:lastModifiedBy>
  <cp:lastPrinted>2014-01-31T13:10:29Z</cp:lastPrinted>
  <dcterms:created xsi:type="dcterms:W3CDTF">2009-12-23T14:51:34Z</dcterms:created>
  <dcterms:modified xsi:type="dcterms:W3CDTF">2014-02-07T08:38:52Z</dcterms:modified>
  <cp:category/>
  <cp:version/>
  <cp:contentType/>
  <cp:contentStatus/>
</cp:coreProperties>
</file>