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911" activeTab="0"/>
  </bookViews>
  <sheets>
    <sheet name="Титул" sheetId="1" r:id="rId1"/>
    <sheet name="Раздел I (1, 2), Справка 1" sheetId="2" r:id="rId2"/>
    <sheet name="Раздел I (3)" sheetId="3" r:id="rId3"/>
    <sheet name="Раздел I (4), Справка 2" sheetId="4" r:id="rId4"/>
    <sheet name="Раздел II (5)" sheetId="5" r:id="rId5"/>
    <sheet name="Справки 3, 4, 5" sheetId="6" r:id="rId6"/>
    <sheet name="Справки 6, 7" sheetId="7" r:id="rId7"/>
    <sheet name="Раздел II (6)" sheetId="8" r:id="rId8"/>
    <sheet name="Справка 8, Раздел II (7, 8)" sheetId="9" r:id="rId9"/>
  </sheets>
  <definedNames>
    <definedName name="_xlnm.Print_Titles" localSheetId="8">'Справка 8, Раздел II (7, 8)'!$27:$27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<sst xmlns="http://schemas.openxmlformats.org/spreadsheetml/2006/main" count="500" uniqueCount="379">
  <si>
    <t>экономические науки (кроме экономики сельского хозяйства)</t>
  </si>
  <si>
    <t>психологические науки (кроме психофизиологии)</t>
  </si>
  <si>
    <t>социологические науки</t>
  </si>
  <si>
    <t>(без совместителей и лиц, выполнявших работу по договорам гражданско-правового характера)</t>
  </si>
  <si>
    <t>из них в возрасте (полных лет):</t>
  </si>
  <si>
    <t>до 29 лет включительно</t>
  </si>
  <si>
    <t>50-54 лет</t>
  </si>
  <si>
    <t>55-59 лет</t>
  </si>
  <si>
    <t>60-69 лет</t>
  </si>
  <si>
    <t>70 и более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</si>
  <si>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</si>
  <si>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</si>
  <si>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</si>
  <si>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</si>
  <si>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</si>
  <si>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</si>
  <si>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</si>
  <si>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</si>
  <si>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</si>
  <si>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</si>
  <si>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</si>
  <si>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</si>
  <si>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Код
формы
по ОКУД</t>
  </si>
  <si>
    <t>за 20</t>
  </si>
  <si>
    <t>г.</t>
  </si>
  <si>
    <t>Форма N 2-наука</t>
  </si>
  <si>
    <t>Годовая</t>
  </si>
  <si>
    <t>0604011</t>
  </si>
  <si>
    <t xml:space="preserve">Код по ОКЕИ: человек - 792 </t>
  </si>
  <si>
    <t>в том числе:</t>
  </si>
  <si>
    <t>исследователи</t>
  </si>
  <si>
    <t>техники</t>
  </si>
  <si>
    <t>вспомогательный персонал</t>
  </si>
  <si>
    <t>прочие</t>
  </si>
  <si>
    <t>1</t>
  </si>
  <si>
    <t>в том числе имеют образование</t>
  </si>
  <si>
    <t>из них имеют ученую степень</t>
  </si>
  <si>
    <t>доктора наук</t>
  </si>
  <si>
    <t>кандидата наук</t>
  </si>
  <si>
    <t>прочее</t>
  </si>
  <si>
    <t>101</t>
  </si>
  <si>
    <t>102</t>
  </si>
  <si>
    <t>103</t>
  </si>
  <si>
    <t>104</t>
  </si>
  <si>
    <t>105</t>
  </si>
  <si>
    <t>х</t>
  </si>
  <si>
    <t>Число человеко-дней,
отработанных за отчетный год</t>
  </si>
  <si>
    <t>Технические науки</t>
  </si>
  <si>
    <t>Медицинские науки</t>
  </si>
  <si>
    <t>Сельскохозяйственные науки</t>
  </si>
  <si>
    <t>всего</t>
  </si>
  <si>
    <t>из них женщины</t>
  </si>
  <si>
    <t>Код по ОКЕИ: тысяча рублей - 384 (с одним десятичным знаком)</t>
  </si>
  <si>
    <t>затраты на оплату труда</t>
  </si>
  <si>
    <t>затраты на оборудование</t>
  </si>
  <si>
    <t>другие материальные затраты</t>
  </si>
  <si>
    <t>прочие текущие затраты</t>
  </si>
  <si>
    <t>земельные участки и здания</t>
  </si>
  <si>
    <t>оборудование</t>
  </si>
  <si>
    <t>прочие капитальные затраты</t>
  </si>
  <si>
    <t>Всего</t>
  </si>
  <si>
    <t>201</t>
  </si>
  <si>
    <t>202</t>
  </si>
  <si>
    <t>203</t>
  </si>
  <si>
    <t>204</t>
  </si>
  <si>
    <t>205</t>
  </si>
  <si>
    <t>фундаментальные исследования</t>
  </si>
  <si>
    <t>прикладные исследования</t>
  </si>
  <si>
    <t>разработки</t>
  </si>
  <si>
    <t>федерального бюджета</t>
  </si>
  <si>
    <t>бюджетов субъектов Российской Федерации и местных бюджетов</t>
  </si>
  <si>
    <t>N строки</t>
  </si>
  <si>
    <t>За предыдущий год</t>
  </si>
  <si>
    <t>За отчетный год</t>
  </si>
  <si>
    <t xml:space="preserve">Справка 1. </t>
  </si>
  <si>
    <t xml:space="preserve">Коды по ОКЕИ: человек - 792; человеко-день - 540 </t>
  </si>
  <si>
    <t>Всего (сумма строк 202-205)</t>
  </si>
  <si>
    <t>среднее профессиональное</t>
  </si>
  <si>
    <t>Численность работников,
человек</t>
  </si>
  <si>
    <t>(106)</t>
  </si>
  <si>
    <t>Всего
(сумма гр.4, 7, 8)</t>
  </si>
  <si>
    <t>Всего (сумма строк 302, 308-311, 319)</t>
  </si>
  <si>
    <t>в том числе по областям науки:</t>
  </si>
  <si>
    <t>Естественные науки (сумма строк 303-307)</t>
  </si>
  <si>
    <t>математика, механика</t>
  </si>
  <si>
    <t>физика, астрономия</t>
  </si>
  <si>
    <t>Общественные науки (сумма строк 312-318)</t>
  </si>
  <si>
    <t>юридические науки</t>
  </si>
  <si>
    <t>педагогические науки</t>
  </si>
  <si>
    <t>другие общественные науки</t>
  </si>
  <si>
    <t>культурология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</si>
  <si>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</si>
  <si>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</si>
  <si>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</si>
  <si>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</si>
  <si>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</si>
  <si>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</si>
  <si>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</si>
  <si>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</si>
  <si>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</si>
  <si>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</si>
  <si>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</si>
  <si>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</si>
  <si>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</si>
  <si>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</si>
  <si>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</si>
  <si>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</si>
  <si>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</si>
  <si>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</si>
  <si>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</si>
  <si>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</si>
  <si>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</si>
  <si>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</si>
  <si>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</si>
  <si>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</si>
  <si>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Численность исследователей</t>
  </si>
  <si>
    <t>501</t>
  </si>
  <si>
    <t>502</t>
  </si>
  <si>
    <t>Внешние затраты на научные исследования и разработки</t>
  </si>
  <si>
    <t>503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</si>
  <si>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</si>
  <si>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</si>
  <si>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</si>
  <si>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</si>
  <si>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</si>
  <si>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</si>
  <si>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</si>
  <si>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</si>
  <si>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</si>
  <si>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</si>
  <si>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</si>
  <si>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</si>
  <si>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</si>
  <si>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</si>
  <si>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естественные</t>
  </si>
  <si>
    <t>технические</t>
  </si>
  <si>
    <t>медицинские</t>
  </si>
  <si>
    <t>общественные</t>
  </si>
  <si>
    <t>гуманитарные</t>
  </si>
  <si>
    <t>520</t>
  </si>
  <si>
    <t>521</t>
  </si>
  <si>
    <t>522</t>
  </si>
  <si>
    <t>523</t>
  </si>
  <si>
    <t>524</t>
  </si>
  <si>
    <t>525</t>
  </si>
  <si>
    <t>526</t>
  </si>
  <si>
    <t>в том числе по источникам финансирования:</t>
  </si>
  <si>
    <t>собственные средства</t>
  </si>
  <si>
    <t>средства внебюджетных фондов</t>
  </si>
  <si>
    <t>средства организаций предпринимательского сектора</t>
  </si>
  <si>
    <t>средства организаций сектора высшего образования</t>
  </si>
  <si>
    <t>средства частных некоммерческих организаций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</si>
  <si>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</si>
  <si>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</si>
  <si>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</si>
  <si>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</si>
  <si>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</si>
  <si>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</si>
  <si>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</si>
  <si>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</si>
  <si>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</si>
  <si>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</si>
  <si>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</si>
  <si>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</si>
  <si>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сельскохо-зяйственные</t>
  </si>
  <si>
    <t>бюджетов всех уровней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</si>
  <si>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</si>
  <si>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</si>
  <si>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</si>
  <si>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</si>
  <si>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</si>
  <si>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</si>
  <si>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Раздел I. Персонал, занятый научными исследованиями и разработками</t>
  </si>
  <si>
    <t>1. Численность работников, выполнявших научные исследования и разработки, на конец отчетного года</t>
  </si>
  <si>
    <t>(107)</t>
  </si>
  <si>
    <t>человек</t>
  </si>
  <si>
    <t>2. Численность совместителей и лиц, выполнявших работу по договорам гражданско-правового характера</t>
  </si>
  <si>
    <t>Код по ОКЕИ: человек - 792</t>
  </si>
  <si>
    <t>5. Затраты на научные исследования и разработки</t>
  </si>
  <si>
    <t>cельскохо-зяйственные</t>
  </si>
  <si>
    <t>Капитальные затраты на научные исследования и разработки (сумма строк 512-514)</t>
  </si>
  <si>
    <t>527</t>
  </si>
  <si>
    <t>528</t>
  </si>
  <si>
    <t>6. Источники финансирования внутренних затрат на научные исследования и разработки</t>
  </si>
  <si>
    <t>в том числе средства:</t>
  </si>
  <si>
    <t>международных организаций</t>
  </si>
  <si>
    <t>613</t>
  </si>
  <si>
    <t>государственных организаций зарубежных стран</t>
  </si>
  <si>
    <t>614</t>
  </si>
  <si>
    <t>организаций предпринимательского сектора зарубежных стран</t>
  </si>
  <si>
    <t>615</t>
  </si>
  <si>
    <t>прочих зарубежных организаций (организаций образования, фондов, некоммерческих организаций)</t>
  </si>
  <si>
    <t>616</t>
  </si>
  <si>
    <t>Код по ЛКСЭЦ</t>
  </si>
  <si>
    <t>0100</t>
  </si>
  <si>
    <t>0200</t>
  </si>
  <si>
    <t>0300</t>
  </si>
  <si>
    <t>повышение экономической эффективности и технологического уровня промышленного производства</t>
  </si>
  <si>
    <t>0301</t>
  </si>
  <si>
    <t>добыча и переработка неэнергетических минералов</t>
  </si>
  <si>
    <t>0302</t>
  </si>
  <si>
    <t>химическое производство</t>
  </si>
  <si>
    <t>0303</t>
  </si>
  <si>
    <t>0304</t>
  </si>
  <si>
    <t>0305</t>
  </si>
  <si>
    <t>разработка средств программного обеспечения</t>
  </si>
  <si>
    <t>0306</t>
  </si>
  <si>
    <t>0307</t>
  </si>
  <si>
    <t>производство приборов</t>
  </si>
  <si>
    <t>0308</t>
  </si>
  <si>
    <t>производство других машин и оборудования</t>
  </si>
  <si>
    <t>0309</t>
  </si>
  <si>
    <t>производство одежды, текстильных и кожаных изделий</t>
  </si>
  <si>
    <t>0310</t>
  </si>
  <si>
    <t>производство пищевых продуктов и напитков</t>
  </si>
  <si>
    <t>0311</t>
  </si>
  <si>
    <t>прочие производства</t>
  </si>
  <si>
    <t>0312</t>
  </si>
  <si>
    <t>Строительство</t>
  </si>
  <si>
    <t>0400</t>
  </si>
  <si>
    <t>Транспорт</t>
  </si>
  <si>
    <t>0500</t>
  </si>
  <si>
    <t>Связь</t>
  </si>
  <si>
    <t>0600</t>
  </si>
  <si>
    <t>Инфраструктура и планировка городских и сельских населенных пунктов</t>
  </si>
  <si>
    <t>0700</t>
  </si>
  <si>
    <t>Сфера услуг</t>
  </si>
  <si>
    <t>0800</t>
  </si>
  <si>
    <t>0900</t>
  </si>
  <si>
    <t>охрана окружающей среды</t>
  </si>
  <si>
    <t>0901</t>
  </si>
  <si>
    <t>охрана здоровья населения</t>
  </si>
  <si>
    <t>0902</t>
  </si>
  <si>
    <t>социальное развитие и общественные структуры</t>
  </si>
  <si>
    <t>0903</t>
  </si>
  <si>
    <t>Исследование и использование Земли и атмосферы</t>
  </si>
  <si>
    <t>Использование космоса в мирных целях</t>
  </si>
  <si>
    <t>Другие цели</t>
  </si>
  <si>
    <t>Код ОКЕИ: тысяча рублей - 384 (с одним десятичным знаком)</t>
  </si>
  <si>
    <t>юридические лица (кроме субъектов малого предпринимательства), выполняющие научные исследования и разработки:</t>
  </si>
  <si>
    <t>8. Внутренние затраты на научные исследования и разработки по социально-экономическим целям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</si>
  <si>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</si>
  <si>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</si>
  <si>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</si>
  <si>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</si>
  <si>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отчитывающейся
организации по ОКПО</t>
  </si>
  <si>
    <t>2 апреля
после отчетного периода</t>
  </si>
  <si>
    <t>химические науки, фармацевтическая химия, фармакогнозия</t>
  </si>
  <si>
    <t>биологические науки, психофизиология</t>
  </si>
  <si>
    <t>политология</t>
  </si>
  <si>
    <t>исторические науки и археология</t>
  </si>
  <si>
    <t>философские науки</t>
  </si>
  <si>
    <t>филологические науки</t>
  </si>
  <si>
    <t>искусствоведение, теория и история архитектуры, реставрация и реконструкция историко-архитектурного наследия</t>
  </si>
  <si>
    <t>средства иностранных источников 
(сумма строк 613-616)</t>
  </si>
  <si>
    <t>СВЕДЕНИЯ О ВЫПОЛНЕНИИ НАУЧНЫХ ИССЛЕДОВАНИЙ И РАЗРАБОТОК</t>
  </si>
  <si>
    <t>4. Распределение исследователей по возрасту</t>
  </si>
  <si>
    <r>
      <t xml:space="preserve">3. Распределение исследователей по областям науки 
</t>
    </r>
    <r>
      <rPr>
        <sz val="12"/>
        <rFont val="Times New Roman"/>
        <family val="1"/>
      </rPr>
      <t>(без совместителей и лиц, выполнявших работу по договорам гражданско-правового характера)</t>
    </r>
  </si>
  <si>
    <t>Внутренние текущие затраты на научные исследования и разработки (без амортизации) 
(сумма строк 504, 506, 507, 509, 510)</t>
  </si>
  <si>
    <t>средства бюджетов всех уровней
(сумма строк 604, 605)</t>
  </si>
  <si>
    <t xml:space="preserve">в том числе по социально-экономическим целям: </t>
  </si>
  <si>
    <t xml:space="preserve">Справка 7. </t>
  </si>
  <si>
    <t>504</t>
  </si>
  <si>
    <t xml:space="preserve"> - территориальному органу Росстата в субъекте Российской Федерации по установленному им адресу</t>
  </si>
  <si>
    <t xml:space="preserve">Среднесписочная численность работников, выполнявших научные исследования и разработки </t>
  </si>
  <si>
    <t xml:space="preserve">(без совместителей и лиц, выполнявших работу по договорам гражданско-правового характера) </t>
  </si>
  <si>
    <t>Справка 2.</t>
  </si>
  <si>
    <t>Затраты на научные исследования и разработки - всего (сумма строк 502, 515)</t>
  </si>
  <si>
    <t>Внутренние затраты на научные исследования и разработки - всего (сумма строк 503, 511)</t>
  </si>
  <si>
    <t>Внутренние текущие затраты на научные исследования и разработки по видам работ 
(сумма строк 516-518 равна строке 503)</t>
  </si>
  <si>
    <t>Справка 4. Выполненный объем отдельных видов работ и услуг</t>
  </si>
  <si>
    <t xml:space="preserve">Код по ОКЕИ: тысяча рублей - 384 (с одним десятичным знаком) </t>
  </si>
  <si>
    <t>529</t>
  </si>
  <si>
    <t>530</t>
  </si>
  <si>
    <t>531</t>
  </si>
  <si>
    <t>532</t>
  </si>
  <si>
    <t>исследования и разработки (сумма строк 522, 523)</t>
  </si>
  <si>
    <t>фундаментальные и прикладные исследования</t>
  </si>
  <si>
    <t>из них оканчивающиеся изготовлением, предварительными и приемочными испытаниями опытного образца (опытной партии)</t>
  </si>
  <si>
    <t>образовательные услуги</t>
  </si>
  <si>
    <t>товары, работы, услуги производственного характера (сумма строк 529-531)</t>
  </si>
  <si>
    <t>по собственным разработкам организации, включая совместные разработки со сторонними организациями, предприятиями</t>
  </si>
  <si>
    <t>прочие товары, работы, услуги</t>
  </si>
  <si>
    <t>другие работы, услуги</t>
  </si>
  <si>
    <t>Справка 5.</t>
  </si>
  <si>
    <t>Код по ОКЕИ: единица - 642</t>
  </si>
  <si>
    <t>(единиц)</t>
  </si>
  <si>
    <t>Справка 6.</t>
  </si>
  <si>
    <t>534</t>
  </si>
  <si>
    <t>из них стоимость машин и оборудования</t>
  </si>
  <si>
    <t>535</t>
  </si>
  <si>
    <t>Справочно:</t>
  </si>
  <si>
    <t>536</t>
  </si>
  <si>
    <t>X</t>
  </si>
  <si>
    <t>537</t>
  </si>
  <si>
    <t>538</t>
  </si>
  <si>
    <t>Из строки 502 графы 3 внутренние затраты на научные исследования и разработки, связанные с нанотехнологиями (539)</t>
  </si>
  <si>
    <t xml:space="preserve">Из строки 503 графы 3 внутренние текущие затраты на научные исследования и разработки по созданию новых и совершенствованию существующих продуктов </t>
  </si>
  <si>
    <t>и технологических процессов (540)</t>
  </si>
  <si>
    <t xml:space="preserve">Из строки 540 из них выполнено по заказам организаций добывающих, обрабатывающих производств; по производству и распределению электроэнергии, газа </t>
  </si>
  <si>
    <t>и воды (541)</t>
  </si>
  <si>
    <t>N
строки</t>
  </si>
  <si>
    <t>Всего
(сумма 
граф 4-9)</t>
  </si>
  <si>
    <t>Внутренние затраты на научные исследования и разработки
(сумма строк 602, 603, 606-612 равна строке 502)</t>
  </si>
  <si>
    <t>средства организаций государственного сектора 
(кроме учтенных по строкам 602-607)</t>
  </si>
  <si>
    <t>7. Внутренние затраты на научные исследования и разработки по приоритетным направлениям развития науки, технологий и техники</t>
  </si>
  <si>
    <t>Внутренние затраты на научные исследования и разработки по приоритетным направлениям развития науки, технологий и техники (из строки 502 гр.3)</t>
  </si>
  <si>
    <t>Раздел II. Затраты на научные исследования и разработки в отчетном году</t>
  </si>
  <si>
    <t>Выполнено работ, услуг, произведено товаров за отчетный год (без НДС, акцизов и других аналогичных платежей) - всего (сумма строк 521, 525, 527, 528, 532)</t>
  </si>
  <si>
    <t>научно-технические услуги</t>
  </si>
  <si>
    <t>тыс.руб.</t>
  </si>
  <si>
    <t>Социальные цели (сумма строк 824-826)</t>
  </si>
  <si>
    <t>Всего (сумма строк 402-410)</t>
  </si>
  <si>
    <t>30-34 лет</t>
  </si>
  <si>
    <t>35-39 лет</t>
  </si>
  <si>
    <t>40-44 лет</t>
  </si>
  <si>
    <t>45-49 лет</t>
  </si>
  <si>
    <t>из них</t>
  </si>
  <si>
    <t xml:space="preserve">в научные организации </t>
  </si>
  <si>
    <t>в университеты</t>
  </si>
  <si>
    <t>Численность исследователей, направленных на работу (стажировку) в зарубежные организации</t>
  </si>
  <si>
    <t>из них в возрасте до 39 лет</t>
  </si>
  <si>
    <r>
      <t>Справка 3</t>
    </r>
    <r>
      <rPr>
        <sz val="12"/>
        <rFont val="Times New Roman"/>
        <family val="1"/>
      </rPr>
      <t xml:space="preserve">. </t>
    </r>
    <r>
      <rPr>
        <sz val="10"/>
        <rFont val="Times New Roman"/>
        <family val="1"/>
      </rPr>
      <t xml:space="preserve">Амортизационные отчисления на основные фонды (средства) за отчетный год (519) </t>
    </r>
  </si>
  <si>
    <t>Среднегодовая стоимость основных фондов (средств) - всего</t>
  </si>
  <si>
    <t>Стоимость машин и оборудования в возрасте до 5 лет</t>
  </si>
  <si>
    <t>в том числе  финансируемые за счет средств:</t>
  </si>
  <si>
    <t>собствен-ных средств</t>
  </si>
  <si>
    <t>организа-ций государ-ственного сектора</t>
  </si>
  <si>
    <t>организа-ций предпри-ниматель-ского сектора</t>
  </si>
  <si>
    <t>прочих источни-ков</t>
  </si>
  <si>
    <t xml:space="preserve">          из них: </t>
  </si>
  <si>
    <t xml:space="preserve">    индустрия наносистем</t>
  </si>
  <si>
    <t xml:space="preserve">    науки о жизни</t>
  </si>
  <si>
    <t xml:space="preserve">    рациональное природопользование  </t>
  </si>
  <si>
    <t xml:space="preserve">    энергоэффективность, энергосбережение, ядерная энергетика</t>
  </si>
  <si>
    <t xml:space="preserve">    транспортные и космические системы </t>
  </si>
  <si>
    <t>Всего
(сумма  граф 4,  6-9)</t>
  </si>
  <si>
    <t>Всего (сумма  граф 4, 6)</t>
  </si>
  <si>
    <t>прочих  источников</t>
  </si>
  <si>
    <t xml:space="preserve"> Гранты (безвозмездные субсидии)</t>
  </si>
  <si>
    <t xml:space="preserve"> Конкурсное (программное) финансирование</t>
  </si>
  <si>
    <t>Из внутренних затрат на научные исследования и разработки   
(из строки 601 гр.3)</t>
  </si>
  <si>
    <t>Справка 8. Гранты (безвозмездные субсидии) конкурсное (программное) финансирование исследований и разработок</t>
  </si>
  <si>
    <t>Сельское хозяйство,  лесоводство, рыболовство</t>
  </si>
  <si>
    <t>Производство, распределение  и рациональное использование энергии</t>
  </si>
  <si>
    <t>производство автомобилей  и прочих транспортных средств</t>
  </si>
  <si>
    <t>из них на:</t>
  </si>
  <si>
    <t>развитие образования</t>
  </si>
  <si>
    <t>развитие культуры, отдыха, средств массовой информации</t>
  </si>
  <si>
    <t xml:space="preserve">Общее развитие науки      </t>
  </si>
  <si>
    <t>0904</t>
  </si>
  <si>
    <t>0905</t>
  </si>
  <si>
    <t>(сумма строк  802, 823, 829-832)</t>
  </si>
  <si>
    <t>Развитие экономики (сумма строк  803-805, 818-822)</t>
  </si>
  <si>
    <t>высшее</t>
  </si>
  <si>
    <t>из них услуги центра коллективного пользования научным оборудованием, сформированного на базе научной организации</t>
  </si>
  <si>
    <t xml:space="preserve">    информационно-телекоммуникационные системы</t>
  </si>
  <si>
    <t>Внутренние затраты на научные исследования и разработки - всего 
(равны строке 502 и 601 по гр.3)</t>
  </si>
  <si>
    <t>0000</t>
  </si>
  <si>
    <t>Приказ Росстата:
Об утверждении формы
от 15.10.2014 N 612
О внесении изменений (при наличии)</t>
  </si>
  <si>
    <t xml:space="preserve">и лиц, выполнявших работу по  договорам гражданско-правового характера), связанные с нанотехнологиями </t>
  </si>
  <si>
    <t xml:space="preserve">Из строки 102 графы 3 численность исследователей, выполнявших научные исследования и разработки (без совместителей </t>
  </si>
  <si>
    <t>Гуманитарные науки (сумма строк 320-325)</t>
  </si>
  <si>
    <t>документальная информация</t>
  </si>
  <si>
    <t>325</t>
  </si>
  <si>
    <t>по разработкам сторонних организаций, образовательных организаций высшего образования</t>
  </si>
  <si>
    <t>по ОКЕИ: тысяча рублей - 384 (с одним десятичным знаком)</t>
  </si>
  <si>
    <t>бюджетные ассигнования на содержание образовательной организации высшего образования (сектор высшего образования)</t>
  </si>
  <si>
    <t>из них федераль-ного бюджета</t>
  </si>
  <si>
    <t>производство электронного оборудования, его компонентов, аппаратуры для радио, телевидения и связи, офисного оборудования</t>
  </si>
  <si>
    <t>Численность работников, выполнявших научные исследования и разработки (без совместителей и лиц, выполнявших работу по договорам гражданско-правового характера)
(сумма строк 102-105)</t>
  </si>
  <si>
    <t>науки о Земле (кроме экономической, 
социальной, политической и рекреационной 
географии)</t>
  </si>
  <si>
    <t>из них работникам, выполнявшим научные исследования и разработки (без совместителей и лиц, выполнявших работу по договорам гражданско-правового характера)</t>
  </si>
  <si>
    <t>cтраховые взносы в Пенсионный фонд, ФСС, ФФОМС</t>
  </si>
  <si>
    <t xml:space="preserve">Число хозяйственных обществ, созданных в соответствии с Федеральным законом от 02.08.2009  N 217-ФЗ (533) </t>
  </si>
  <si>
    <t>из них
собственными силами</t>
  </si>
  <si>
    <t>из них федерального бюджета</t>
  </si>
  <si>
    <t>Промышленное производство  (сумма строк  806-817)</t>
  </si>
  <si>
    <t>производство электрических машин и электрооборудования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</si>
</sst>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4"/>
    </xf>
    <xf numFmtId="49" fontId="4" fillId="0" borderId="15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/>
    </xf>
    <xf numFmtId="1" fontId="4" fillId="0" borderId="17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 wrapText="1" indent="2"/>
    </xf>
    <xf numFmtId="1" fontId="4" fillId="0" borderId="0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/>
    </xf>
    <xf numFmtId="49" fontId="4" fillId="0" borderId="15" xfId="0" applyNumberFormat="1" applyFont="1" applyBorder="1" applyAlignment="1">
      <alignment horizontal="left" wrapText="1" indent="3"/>
    </xf>
    <xf numFmtId="49" fontId="4" fillId="0" borderId="18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4"/>
    </xf>
    <xf numFmtId="49" fontId="4" fillId="0" borderId="19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3"/>
    </xf>
    <xf numFmtId="49" fontId="4" fillId="0" borderId="13" xfId="0" applyNumberFormat="1" applyFont="1" applyBorder="1" applyAlignment="1">
      <alignment horizontal="left" wrapText="1" indent="3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wrapText="1" indent="5"/>
    </xf>
    <xf numFmtId="49" fontId="4" fillId="0" borderId="13" xfId="0" applyNumberFormat="1" applyFont="1" applyBorder="1" applyAlignment="1">
      <alignment horizontal="left" wrapText="1" indent="4"/>
    </xf>
    <xf numFmtId="169" fontId="4" fillId="0" borderId="13" xfId="0" applyNumberFormat="1" applyFont="1" applyBorder="1" applyAlignment="1">
      <alignment horizontal="center" wrapText="1"/>
    </xf>
    <xf numFmtId="169" fontId="4" fillId="0" borderId="15" xfId="0" applyNumberFormat="1" applyFont="1" applyBorder="1" applyAlignment="1">
      <alignment horizontal="center" wrapText="1"/>
    </xf>
    <xf numFmtId="169" fontId="4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0" fontId="4" fillId="0" borderId="0" xfId="53">
      <alignment/>
      <protection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center" wrapText="1"/>
    </xf>
    <xf numFmtId="16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inden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justify" wrapText="1"/>
    </xf>
    <xf numFmtId="49" fontId="5" fillId="0" borderId="12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justify" wrapText="1"/>
    </xf>
    <xf numFmtId="168" fontId="4" fillId="0" borderId="13" xfId="0" applyNumberFormat="1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16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3"/>
    </xf>
    <xf numFmtId="49" fontId="4" fillId="0" borderId="0" xfId="0" applyNumberFormat="1" applyFont="1" applyAlignment="1">
      <alignment horizontal="left" wrapText="1"/>
    </xf>
    <xf numFmtId="168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indent="2"/>
    </xf>
    <xf numFmtId="49" fontId="4" fillId="0" borderId="19" xfId="0" applyNumberFormat="1" applyFont="1" applyBorder="1" applyAlignment="1">
      <alignment horizontal="left" wrapText="1" indent="4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left" vertical="top" wrapText="1" indent="2"/>
    </xf>
    <xf numFmtId="0" fontId="4" fillId="0" borderId="11" xfId="0" applyFont="1" applyBorder="1" applyAlignment="1">
      <alignment horizontal="left" vertical="top" wrapText="1" indent="2"/>
    </xf>
    <xf numFmtId="0" fontId="4" fillId="0" borderId="13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left" vertical="top" wrapText="1" indent="1"/>
    </xf>
    <xf numFmtId="0" fontId="4" fillId="0" borderId="20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 indent="1"/>
    </xf>
    <xf numFmtId="0" fontId="4" fillId="0" borderId="24" xfId="0" applyFont="1" applyBorder="1" applyAlignment="1">
      <alignment horizontal="left" vertical="top" wrapText="1" indent="1"/>
    </xf>
    <xf numFmtId="49" fontId="4" fillId="0" borderId="2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indent="4"/>
    </xf>
    <xf numFmtId="0" fontId="4" fillId="0" borderId="13" xfId="0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 inden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9" fontId="4" fillId="0" borderId="18" xfId="0" applyNumberFormat="1" applyFont="1" applyBorder="1" applyAlignment="1">
      <alignment horizontal="center" wrapText="1"/>
    </xf>
    <xf numFmtId="169" fontId="4" fillId="0" borderId="16" xfId="0" applyNumberFormat="1" applyFont="1" applyBorder="1" applyAlignment="1">
      <alignment horizontal="center" wrapText="1"/>
    </xf>
    <xf numFmtId="169" fontId="4" fillId="0" borderId="14" xfId="0" applyNumberFormat="1" applyFont="1" applyBorder="1" applyAlignment="1">
      <alignment horizontal="center" wrapText="1"/>
    </xf>
    <xf numFmtId="169" fontId="4" fillId="0" borderId="12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168" fontId="4" fillId="0" borderId="14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16" xfId="0" applyNumberFormat="1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0" fontId="7" fillId="0" borderId="0" xfId="53" applyFont="1" applyAlignment="1">
      <alignment horizontal="center"/>
      <protection/>
    </xf>
    <xf numFmtId="0" fontId="4" fillId="0" borderId="17" xfId="53" applyFont="1" applyBorder="1" applyAlignment="1">
      <alignment horizontal="right"/>
      <protection/>
    </xf>
    <xf numFmtId="0" fontId="4" fillId="0" borderId="17" xfId="53" applyBorder="1" applyAlignment="1">
      <alignment horizontal="right"/>
      <protection/>
    </xf>
    <xf numFmtId="0" fontId="6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left" wrapText="1" indent="2"/>
    </xf>
    <xf numFmtId="49" fontId="5" fillId="0" borderId="13" xfId="0" applyNumberFormat="1" applyFont="1" applyBorder="1" applyAlignment="1">
      <alignment horizontal="left" wrapText="1" indent="1"/>
    </xf>
    <xf numFmtId="49" fontId="5" fillId="0" borderId="13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64</xdr:row>
      <xdr:rowOff>133350</xdr:rowOff>
    </xdr:from>
    <xdr:to>
      <xdr:col>0</xdr:col>
      <xdr:colOff>2943225</xdr:colOff>
      <xdr:row>70</xdr:row>
      <xdr:rowOff>57150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33350" y="1260157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5</xdr:col>
      <xdr:colOff>247650</xdr:colOff>
      <xdr:row>72</xdr:row>
      <xdr:rowOff>104775</xdr:rowOff>
    </xdr:from>
    <xdr:to>
      <xdr:col>5</xdr:col>
      <xdr:colOff>504825</xdr:colOff>
      <xdr:row>73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581900" y="138684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657225</xdr:colOff>
      <xdr:row>72</xdr:row>
      <xdr:rowOff>95250</xdr:rowOff>
    </xdr:from>
    <xdr:to>
      <xdr:col>7</xdr:col>
      <xdr:colOff>19050</xdr:colOff>
      <xdr:row>73</xdr:row>
      <xdr:rowOff>114300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7991475" y="138588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238125</xdr:colOff>
      <xdr:row>72</xdr:row>
      <xdr:rowOff>104775</xdr:rowOff>
    </xdr:from>
    <xdr:to>
      <xdr:col>7</xdr:col>
      <xdr:colOff>495300</xdr:colOff>
      <xdr:row>73</xdr:row>
      <xdr:rowOff>123825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39225" y="138684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68</xdr:row>
      <xdr:rowOff>47625</xdr:rowOff>
    </xdr:from>
    <xdr:to>
      <xdr:col>2</xdr:col>
      <xdr:colOff>257175</xdr:colOff>
      <xdr:row>70</xdr:row>
      <xdr:rowOff>104775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067050" y="1316355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466725</xdr:colOff>
      <xdr:row>68</xdr:row>
      <xdr:rowOff>57150</xdr:rowOff>
    </xdr:from>
    <xdr:to>
      <xdr:col>5</xdr:col>
      <xdr:colOff>66675</xdr:colOff>
      <xdr:row>70</xdr:row>
      <xdr:rowOff>104775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34000" y="13173075"/>
          <a:ext cx="2066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3028950</xdr:colOff>
      <xdr:row>72</xdr:row>
      <xdr:rowOff>85725</xdr:rowOff>
    </xdr:from>
    <xdr:to>
      <xdr:col>2</xdr:col>
      <xdr:colOff>219075</xdr:colOff>
      <xdr:row>73</xdr:row>
      <xdr:rowOff>104775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28950" y="138493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990600</xdr:colOff>
      <xdr:row>72</xdr:row>
      <xdr:rowOff>85725</xdr:rowOff>
    </xdr:from>
    <xdr:to>
      <xdr:col>4</xdr:col>
      <xdr:colOff>704850</xdr:colOff>
      <xdr:row>73</xdr:row>
      <xdr:rowOff>104775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57875" y="13849350"/>
          <a:ext cx="1447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3000375</xdr:colOff>
      <xdr:row>70</xdr:row>
      <xdr:rowOff>76200</xdr:rowOff>
    </xdr:from>
    <xdr:to>
      <xdr:col>8</xdr:col>
      <xdr:colOff>133350</xdr:colOff>
      <xdr:row>74</xdr:row>
      <xdr:rowOff>104775</xdr:rowOff>
    </xdr:to>
    <xdr:grpSp>
      <xdr:nvGrpSpPr>
        <xdr:cNvPr id="9" name="Group 11"/>
        <xdr:cNvGrpSpPr>
          <a:grpSpLocks/>
        </xdr:cNvGrpSpPr>
      </xdr:nvGrpSpPr>
      <xdr:grpSpPr>
        <a:xfrm>
          <a:off x="3000375" y="13515975"/>
          <a:ext cx="66675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76" width="1.75390625" style="1" customWidth="1"/>
    <col min="77" max="77" width="2.25390625" style="1" customWidth="1"/>
    <col min="78" max="16384" width="1.75390625" style="1" customWidth="1"/>
  </cols>
  <sheetData>
    <row r="1" spans="1:78" ht="12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23"/>
      <c r="L1" s="145" t="s">
        <v>166</v>
      </c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7"/>
      <c r="BP1" s="124"/>
      <c r="BQ1" s="122"/>
      <c r="BR1" s="122"/>
      <c r="BS1" s="122"/>
      <c r="BT1" s="122"/>
      <c r="BU1" s="122"/>
      <c r="BV1" s="122"/>
      <c r="BW1" s="122"/>
      <c r="BX1" s="122"/>
      <c r="BY1" s="122"/>
      <c r="BZ1" s="122"/>
    </row>
    <row r="2" spans="1:78" ht="12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</row>
    <row r="3" spans="1:78" ht="12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23"/>
      <c r="L3" s="101" t="s">
        <v>10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3"/>
      <c r="BP3" s="124"/>
      <c r="BQ3" s="122"/>
      <c r="BR3" s="122"/>
      <c r="BS3" s="122"/>
      <c r="BT3" s="122"/>
      <c r="BU3" s="122"/>
      <c r="BV3" s="122"/>
      <c r="BW3" s="122"/>
      <c r="BX3" s="122"/>
      <c r="BY3" s="122"/>
      <c r="BZ3" s="122"/>
    </row>
    <row r="4" spans="1:78" ht="12.75" customHeight="1">
      <c r="A4" s="108"/>
      <c r="B4" s="108"/>
      <c r="C4" s="108"/>
      <c r="D4" s="108"/>
      <c r="E4" s="108"/>
      <c r="F4" s="108"/>
      <c r="G4" s="108"/>
      <c r="H4" s="108"/>
      <c r="I4" s="85"/>
      <c r="J4" s="85"/>
      <c r="K4" s="85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85"/>
      <c r="BQ4" s="85"/>
      <c r="BR4" s="85"/>
      <c r="BS4" s="108"/>
      <c r="BT4" s="108"/>
      <c r="BU4" s="108"/>
      <c r="BV4" s="108"/>
      <c r="BW4" s="108"/>
      <c r="BX4" s="108"/>
      <c r="BY4" s="108"/>
      <c r="BZ4" s="108"/>
    </row>
    <row r="5" spans="1:78" ht="12.75" customHeight="1">
      <c r="A5" s="108"/>
      <c r="B5" s="108"/>
      <c r="C5" s="108"/>
      <c r="D5" s="108"/>
      <c r="E5" s="108"/>
      <c r="F5" s="108"/>
      <c r="G5" s="108"/>
      <c r="H5" s="123"/>
      <c r="I5" s="141" t="s">
        <v>241</v>
      </c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3"/>
      <c r="BS5" s="124"/>
      <c r="BT5" s="122"/>
      <c r="BU5" s="122"/>
      <c r="BV5" s="122"/>
      <c r="BW5" s="122"/>
      <c r="BX5" s="122"/>
      <c r="BY5" s="122"/>
      <c r="BZ5" s="122"/>
    </row>
    <row r="6" spans="1:78" ht="12.75" customHeight="1">
      <c r="A6" s="108"/>
      <c r="B6" s="108"/>
      <c r="C6" s="108"/>
      <c r="D6" s="108"/>
      <c r="E6" s="108"/>
      <c r="F6" s="108"/>
      <c r="G6" s="108"/>
      <c r="H6" s="123"/>
      <c r="I6" s="135" t="s">
        <v>242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7"/>
      <c r="BS6" s="124"/>
      <c r="BT6" s="122"/>
      <c r="BU6" s="122"/>
      <c r="BV6" s="122"/>
      <c r="BW6" s="122"/>
      <c r="BX6" s="122"/>
      <c r="BY6" s="122"/>
      <c r="BZ6" s="122"/>
    </row>
    <row r="7" spans="1:78" ht="12.75" customHeight="1">
      <c r="A7" s="108"/>
      <c r="B7" s="108"/>
      <c r="C7" s="108"/>
      <c r="D7" s="108"/>
      <c r="E7" s="108"/>
      <c r="F7" s="108"/>
      <c r="G7" s="108"/>
      <c r="H7" s="123"/>
      <c r="I7" s="135" t="s">
        <v>243</v>
      </c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7"/>
      <c r="BS7" s="124"/>
      <c r="BT7" s="122"/>
      <c r="BU7" s="122"/>
      <c r="BV7" s="122"/>
      <c r="BW7" s="122"/>
      <c r="BX7" s="122"/>
      <c r="BY7" s="122"/>
      <c r="BZ7" s="122"/>
    </row>
    <row r="8" spans="1:78" ht="12.75" customHeight="1">
      <c r="A8" s="108"/>
      <c r="B8" s="108"/>
      <c r="C8" s="108"/>
      <c r="D8" s="108"/>
      <c r="E8" s="108"/>
      <c r="F8" s="108"/>
      <c r="G8" s="108"/>
      <c r="H8" s="123"/>
      <c r="I8" s="138" t="s">
        <v>244</v>
      </c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40"/>
      <c r="BS8" s="124"/>
      <c r="BT8" s="122"/>
      <c r="BU8" s="122"/>
      <c r="BV8" s="122"/>
      <c r="BW8" s="122"/>
      <c r="BX8" s="122"/>
      <c r="BY8" s="122"/>
      <c r="BZ8" s="122"/>
    </row>
    <row r="9" spans="1:78" ht="12.75" customHeight="1">
      <c r="A9" s="108"/>
      <c r="B9" s="108"/>
      <c r="C9" s="108"/>
      <c r="D9" s="108"/>
      <c r="E9" s="108"/>
      <c r="F9" s="108"/>
      <c r="G9" s="108"/>
      <c r="H9" s="108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S9" s="108"/>
      <c r="BT9" s="108"/>
      <c r="BU9" s="108"/>
      <c r="BV9" s="108"/>
      <c r="BW9" s="108"/>
      <c r="BX9" s="108"/>
      <c r="BY9" s="108"/>
      <c r="BZ9" s="108"/>
    </row>
    <row r="10" spans="1:78" ht="12.7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23"/>
      <c r="M10" s="101" t="s">
        <v>167</v>
      </c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3"/>
      <c r="BO10" s="134"/>
      <c r="BP10" s="134"/>
      <c r="BQ10" s="134"/>
      <c r="BR10" s="134"/>
      <c r="BS10" s="122"/>
      <c r="BT10" s="122"/>
      <c r="BU10" s="122"/>
      <c r="BV10" s="122"/>
      <c r="BW10" s="122"/>
      <c r="BX10" s="122"/>
      <c r="BY10" s="122"/>
      <c r="BZ10" s="122"/>
    </row>
    <row r="11" spans="1:78" ht="12.7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</row>
    <row r="12" spans="1:78" ht="13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23"/>
      <c r="R12" s="130" t="s">
        <v>255</v>
      </c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2"/>
      <c r="BJ12" s="124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</row>
    <row r="13" spans="1:78" ht="12.7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23"/>
      <c r="R13" s="128" t="s">
        <v>23</v>
      </c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85"/>
      <c r="AO13" s="85"/>
      <c r="AP13" s="122" t="s">
        <v>24</v>
      </c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3"/>
      <c r="BJ13" s="124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</row>
    <row r="14" spans="1:78" ht="4.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23"/>
      <c r="R14" s="125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7"/>
      <c r="BJ14" s="124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</row>
    <row r="15" spans="1:78" ht="12.7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</row>
    <row r="16" spans="1:78" ht="12.75" customHeight="1">
      <c r="A16" s="101" t="s">
        <v>168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3"/>
      <c r="AU16" s="101" t="s">
        <v>169</v>
      </c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3"/>
      <c r="BI16" s="119" t="s">
        <v>25</v>
      </c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1"/>
    </row>
    <row r="17" spans="1:78" ht="25.5" customHeight="1">
      <c r="A17" s="109" t="s">
        <v>239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1"/>
      <c r="AU17" s="112" t="s">
        <v>246</v>
      </c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4"/>
      <c r="BI17" s="113" t="s">
        <v>359</v>
      </c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</row>
    <row r="18" spans="1:78" ht="25.5" customHeight="1">
      <c r="A18" s="116" t="s">
        <v>263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8"/>
      <c r="AU18" s="116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8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</row>
    <row r="19" spans="1:78" ht="13.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6"/>
      <c r="AU19" s="104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6"/>
      <c r="BI19" s="107" t="s">
        <v>170</v>
      </c>
      <c r="BJ19" s="107"/>
      <c r="BK19" s="107"/>
      <c r="BL19" s="107"/>
      <c r="BM19" s="85"/>
      <c r="BN19" s="85"/>
      <c r="BO19" s="85"/>
      <c r="BP19" s="85"/>
      <c r="BQ19" s="85"/>
      <c r="BR19" s="85"/>
      <c r="BS19" s="85"/>
      <c r="BT19" s="84" t="s">
        <v>171</v>
      </c>
      <c r="BU19" s="84"/>
      <c r="BV19" s="85"/>
      <c r="BW19" s="85"/>
      <c r="BX19" s="85"/>
      <c r="BY19" s="108"/>
      <c r="BZ19" s="108"/>
    </row>
    <row r="20" spans="1:78" ht="13.5" customHeight="1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6"/>
      <c r="AU20" s="104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6"/>
      <c r="BI20" s="107" t="s">
        <v>170</v>
      </c>
      <c r="BJ20" s="107"/>
      <c r="BK20" s="107"/>
      <c r="BL20" s="107"/>
      <c r="BM20" s="85"/>
      <c r="BN20" s="85"/>
      <c r="BO20" s="85"/>
      <c r="BP20" s="85"/>
      <c r="BQ20" s="85"/>
      <c r="BR20" s="85"/>
      <c r="BS20" s="85"/>
      <c r="BT20" s="84" t="s">
        <v>171</v>
      </c>
      <c r="BU20" s="84"/>
      <c r="BV20" s="85"/>
      <c r="BW20" s="85"/>
      <c r="BX20" s="85"/>
      <c r="BY20" s="108"/>
      <c r="BZ20" s="108"/>
    </row>
    <row r="21" spans="1:78" ht="13.5" customHeight="1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6"/>
      <c r="AU21" s="104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6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</row>
    <row r="22" spans="1:78" ht="12.7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100"/>
      <c r="AU22" s="98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100"/>
      <c r="BI22" s="101" t="s">
        <v>26</v>
      </c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3"/>
    </row>
    <row r="23" spans="1:78" ht="12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</row>
    <row r="24" spans="1:78" ht="12.75" customHeight="1">
      <c r="A24" s="90" t="s">
        <v>11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5"/>
    </row>
    <row r="25" spans="1:78" ht="3" customHeigh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9"/>
    </row>
    <row r="26" spans="1:78" ht="12.75" customHeight="1">
      <c r="A26" s="90" t="s">
        <v>12</v>
      </c>
      <c r="B26" s="91"/>
      <c r="C26" s="91"/>
      <c r="D26" s="91"/>
      <c r="E26" s="91"/>
      <c r="F26" s="91"/>
      <c r="G26" s="91"/>
      <c r="H26" s="91"/>
      <c r="I26" s="91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4"/>
    </row>
    <row r="27" spans="1:78" ht="3.75" customHeigh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9"/>
    </row>
    <row r="28" spans="1:78" ht="12.75" customHeight="1">
      <c r="A28" s="93" t="s">
        <v>22</v>
      </c>
      <c r="B28" s="93"/>
      <c r="C28" s="93"/>
      <c r="D28" s="93"/>
      <c r="E28" s="93"/>
      <c r="F28" s="93"/>
      <c r="G28" s="95" t="s">
        <v>21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7"/>
    </row>
    <row r="29" spans="1:78" ht="25.5" customHeight="1">
      <c r="A29" s="94"/>
      <c r="B29" s="94"/>
      <c r="C29" s="94"/>
      <c r="D29" s="94"/>
      <c r="E29" s="94"/>
      <c r="F29" s="94"/>
      <c r="G29" s="94" t="s">
        <v>245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</row>
    <row r="30" spans="1:78" ht="12.75" customHeight="1">
      <c r="A30" s="86">
        <v>1</v>
      </c>
      <c r="B30" s="86"/>
      <c r="C30" s="86"/>
      <c r="D30" s="86"/>
      <c r="E30" s="86"/>
      <c r="F30" s="86"/>
      <c r="G30" s="86" t="s">
        <v>13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 t="s">
        <v>14</v>
      </c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 t="s">
        <v>15</v>
      </c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</row>
    <row r="31" spans="1:78" ht="12.75" customHeight="1">
      <c r="A31" s="86" t="s">
        <v>27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50:73" ht="12" customHeight="1"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63:73" ht="12" customHeight="1"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</sheetData>
  <sheetProtection/>
  <mergeCells count="109"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  <mergeCell ref="BS3:BZ3"/>
    <mergeCell ref="A4:H4"/>
    <mergeCell ref="I4:K4"/>
    <mergeCell ref="L4:BO4"/>
    <mergeCell ref="BP4:BR4"/>
    <mergeCell ref="BS4:BZ4"/>
    <mergeCell ref="A3:H3"/>
    <mergeCell ref="I3:K3"/>
    <mergeCell ref="L3:BO3"/>
    <mergeCell ref="BP3:BR3"/>
    <mergeCell ref="A5:H5"/>
    <mergeCell ref="I5:BR5"/>
    <mergeCell ref="BS5:BZ5"/>
    <mergeCell ref="A6:H6"/>
    <mergeCell ref="I6:BR6"/>
    <mergeCell ref="BS6:BZ6"/>
    <mergeCell ref="A7:H7"/>
    <mergeCell ref="I7:BR7"/>
    <mergeCell ref="BS7:BZ7"/>
    <mergeCell ref="A8:H8"/>
    <mergeCell ref="I8:BR8"/>
    <mergeCell ref="BS8:BZ8"/>
    <mergeCell ref="BS10:BZ10"/>
    <mergeCell ref="A9:H9"/>
    <mergeCell ref="J9:BQ9"/>
    <mergeCell ref="BS9:BZ9"/>
    <mergeCell ref="A10:H10"/>
    <mergeCell ref="I10:L10"/>
    <mergeCell ref="M10:BN10"/>
    <mergeCell ref="BO10:BR10"/>
    <mergeCell ref="BS11:BZ11"/>
    <mergeCell ref="A12:H12"/>
    <mergeCell ref="I12:Q12"/>
    <mergeCell ref="R12:BI12"/>
    <mergeCell ref="BJ12:BR12"/>
    <mergeCell ref="BS12:BZ12"/>
    <mergeCell ref="A11:H11"/>
    <mergeCell ref="I11:BR11"/>
    <mergeCell ref="BJ14:BR14"/>
    <mergeCell ref="BS14:BZ14"/>
    <mergeCell ref="R13:AM13"/>
    <mergeCell ref="AN13:AO13"/>
    <mergeCell ref="A13:H13"/>
    <mergeCell ref="I13:Q13"/>
    <mergeCell ref="A15:BZ15"/>
    <mergeCell ref="A16:AT16"/>
    <mergeCell ref="AU16:BG16"/>
    <mergeCell ref="BI16:BZ16"/>
    <mergeCell ref="AP13:BI13"/>
    <mergeCell ref="BJ13:BR13"/>
    <mergeCell ref="BS13:BZ13"/>
    <mergeCell ref="A14:H14"/>
    <mergeCell ref="I14:Q14"/>
    <mergeCell ref="R14:BI14"/>
    <mergeCell ref="A17:AT17"/>
    <mergeCell ref="AU17:BG17"/>
    <mergeCell ref="BI17:BZ18"/>
    <mergeCell ref="A18:AT18"/>
    <mergeCell ref="AU18:BG18"/>
    <mergeCell ref="BT20:BU20"/>
    <mergeCell ref="BV20:BX20"/>
    <mergeCell ref="BY20:BZ20"/>
    <mergeCell ref="A19:AT19"/>
    <mergeCell ref="AU19:BG19"/>
    <mergeCell ref="BY19:BZ19"/>
    <mergeCell ref="A21:AT21"/>
    <mergeCell ref="AU21:BG21"/>
    <mergeCell ref="BI21:BZ21"/>
    <mergeCell ref="BI19:BL19"/>
    <mergeCell ref="BM19:BS19"/>
    <mergeCell ref="AU22:BG22"/>
    <mergeCell ref="BI22:BZ22"/>
    <mergeCell ref="A23:BZ23"/>
    <mergeCell ref="A24:W24"/>
    <mergeCell ref="X24:BY24"/>
    <mergeCell ref="A20:AT20"/>
    <mergeCell ref="AU20:BG20"/>
    <mergeCell ref="BI20:BL20"/>
    <mergeCell ref="BM20:BS20"/>
    <mergeCell ref="A31:F31"/>
    <mergeCell ref="G31:AD31"/>
    <mergeCell ref="AE31:BB31"/>
    <mergeCell ref="BC31:BZ31"/>
    <mergeCell ref="A25:BZ25"/>
    <mergeCell ref="A26:I26"/>
    <mergeCell ref="J26:BY26"/>
    <mergeCell ref="A27:BZ27"/>
    <mergeCell ref="A28:F29"/>
    <mergeCell ref="G28:BZ28"/>
    <mergeCell ref="BT19:BU19"/>
    <mergeCell ref="BV19:BX19"/>
    <mergeCell ref="A30:F30"/>
    <mergeCell ref="G30:AD30"/>
    <mergeCell ref="AE30:BB30"/>
    <mergeCell ref="BC30:BZ30"/>
    <mergeCell ref="G29:AD29"/>
    <mergeCell ref="AE29:BB29"/>
    <mergeCell ref="BC29:BZ29"/>
    <mergeCell ref="A22:AT2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SheetLayoutView="100" zoomScalePageLayoutView="0" workbookViewId="0" topLeftCell="A1">
      <selection activeCell="C9" sqref="C9"/>
    </sheetView>
  </sheetViews>
  <sheetFormatPr defaultColWidth="1.75390625" defaultRowHeight="12.75" customHeight="1"/>
  <cols>
    <col min="1" max="1" width="33.125" style="1" customWidth="1"/>
    <col min="2" max="2" width="6.25390625" style="1" customWidth="1"/>
    <col min="3" max="4" width="15.875" style="1" customWidth="1"/>
    <col min="5" max="5" width="16.375" style="1" customWidth="1"/>
    <col min="6" max="6" width="7.25390625" style="1" customWidth="1"/>
    <col min="7" max="7" width="8.875" style="1" customWidth="1"/>
    <col min="8" max="9" width="15.875" style="1" customWidth="1"/>
    <col min="10" max="16384" width="1.75390625" style="1" customWidth="1"/>
  </cols>
  <sheetData>
    <row r="1" spans="1:9" ht="12.75" customHeight="1">
      <c r="A1" s="134"/>
      <c r="B1" s="134"/>
      <c r="C1" s="134"/>
      <c r="D1" s="134"/>
      <c r="E1" s="134"/>
      <c r="F1" s="134"/>
      <c r="G1" s="134"/>
      <c r="H1" s="134"/>
      <c r="I1" s="134"/>
    </row>
    <row r="2" spans="1:9" ht="12.75" customHeight="1">
      <c r="A2" s="169" t="s">
        <v>172</v>
      </c>
      <c r="B2" s="169"/>
      <c r="C2" s="169"/>
      <c r="D2" s="169"/>
      <c r="E2" s="169"/>
      <c r="F2" s="169"/>
      <c r="G2" s="169"/>
      <c r="H2" s="169"/>
      <c r="I2" s="169"/>
    </row>
    <row r="3" spans="1:9" ht="12.75" customHeight="1">
      <c r="A3" s="169" t="s">
        <v>173</v>
      </c>
      <c r="B3" s="169"/>
      <c r="C3" s="169"/>
      <c r="D3" s="169"/>
      <c r="E3" s="169"/>
      <c r="F3" s="169"/>
      <c r="G3" s="169"/>
      <c r="H3" s="169"/>
      <c r="I3" s="169"/>
    </row>
    <row r="4" spans="1:9" ht="12.75" customHeight="1">
      <c r="A4" s="170" t="s">
        <v>28</v>
      </c>
      <c r="B4" s="170"/>
      <c r="C4" s="170"/>
      <c r="D4" s="170"/>
      <c r="E4" s="170"/>
      <c r="F4" s="170"/>
      <c r="G4" s="170"/>
      <c r="H4" s="170"/>
      <c r="I4" s="170"/>
    </row>
    <row r="5" spans="1:9" ht="12.75" customHeight="1">
      <c r="A5" s="172"/>
      <c r="B5" s="172" t="s">
        <v>71</v>
      </c>
      <c r="C5" s="172" t="s">
        <v>80</v>
      </c>
      <c r="D5" s="95" t="s">
        <v>35</v>
      </c>
      <c r="E5" s="96"/>
      <c r="F5" s="96"/>
      <c r="G5" s="96"/>
      <c r="H5" s="96"/>
      <c r="I5" s="97"/>
    </row>
    <row r="6" spans="1:9" ht="12.75" customHeight="1">
      <c r="A6" s="173"/>
      <c r="B6" s="173"/>
      <c r="C6" s="173"/>
      <c r="D6" s="172" t="s">
        <v>354</v>
      </c>
      <c r="E6" s="95" t="s">
        <v>36</v>
      </c>
      <c r="F6" s="96"/>
      <c r="G6" s="97"/>
      <c r="H6" s="172" t="s">
        <v>77</v>
      </c>
      <c r="I6" s="172" t="s">
        <v>39</v>
      </c>
    </row>
    <row r="7" spans="1:9" ht="25.5" customHeight="1">
      <c r="A7" s="93"/>
      <c r="B7" s="93"/>
      <c r="C7" s="93"/>
      <c r="D7" s="93"/>
      <c r="E7" s="29" t="s">
        <v>37</v>
      </c>
      <c r="F7" s="95" t="s">
        <v>38</v>
      </c>
      <c r="G7" s="97"/>
      <c r="H7" s="93"/>
      <c r="I7" s="93"/>
    </row>
    <row r="8" spans="1:9" ht="12.75" customHeight="1">
      <c r="A8" s="10" t="s">
        <v>34</v>
      </c>
      <c r="B8" s="10" t="s">
        <v>13</v>
      </c>
      <c r="C8" s="10" t="s">
        <v>14</v>
      </c>
      <c r="D8" s="10" t="s">
        <v>15</v>
      </c>
      <c r="E8" s="15" t="s">
        <v>16</v>
      </c>
      <c r="F8" s="157" t="s">
        <v>17</v>
      </c>
      <c r="G8" s="158"/>
      <c r="H8" s="10" t="s">
        <v>18</v>
      </c>
      <c r="I8" s="10" t="s">
        <v>19</v>
      </c>
    </row>
    <row r="9" spans="1:9" ht="82.5" customHeight="1">
      <c r="A9" s="11" t="s">
        <v>370</v>
      </c>
      <c r="B9" s="10" t="s">
        <v>40</v>
      </c>
      <c r="C9" s="57">
        <f>SUM(D9,H9:I9)</f>
        <v>0</v>
      </c>
      <c r="D9" s="57">
        <f>SUM(D10:D14)</f>
        <v>0</v>
      </c>
      <c r="E9" s="57">
        <f>SUM(E10:E14)</f>
        <v>0</v>
      </c>
      <c r="F9" s="159">
        <f>SUM(F10:G14)</f>
        <v>0</v>
      </c>
      <c r="G9" s="160"/>
      <c r="H9" s="57">
        <f>SUM(H10:H14)</f>
        <v>0</v>
      </c>
      <c r="I9" s="57">
        <f>SUM(I10:I14)</f>
        <v>0</v>
      </c>
    </row>
    <row r="10" spans="1:9" ht="12.75" customHeight="1">
      <c r="A10" s="12" t="s">
        <v>29</v>
      </c>
      <c r="B10" s="23"/>
      <c r="C10" s="161">
        <f>SUM(D10)</f>
        <v>0</v>
      </c>
      <c r="D10" s="161"/>
      <c r="E10" s="161"/>
      <c r="F10" s="163"/>
      <c r="G10" s="164"/>
      <c r="H10" s="161" t="s">
        <v>45</v>
      </c>
      <c r="I10" s="161" t="s">
        <v>45</v>
      </c>
    </row>
    <row r="11" spans="1:9" ht="12.75" customHeight="1">
      <c r="A11" s="13" t="s">
        <v>30</v>
      </c>
      <c r="B11" s="24" t="s">
        <v>41</v>
      </c>
      <c r="C11" s="162"/>
      <c r="D11" s="162"/>
      <c r="E11" s="162"/>
      <c r="F11" s="165"/>
      <c r="G11" s="166"/>
      <c r="H11" s="162"/>
      <c r="I11" s="162"/>
    </row>
    <row r="12" spans="1:9" ht="12.75" customHeight="1">
      <c r="A12" s="14" t="s">
        <v>31</v>
      </c>
      <c r="B12" s="10" t="s">
        <v>42</v>
      </c>
      <c r="C12" s="57">
        <f>SUM(D12,H12:I12)</f>
        <v>0</v>
      </c>
      <c r="D12" s="57"/>
      <c r="E12" s="56"/>
      <c r="F12" s="159"/>
      <c r="G12" s="160"/>
      <c r="H12" s="57"/>
      <c r="I12" s="57"/>
    </row>
    <row r="13" spans="1:9" ht="12.75" customHeight="1">
      <c r="A13" s="14" t="s">
        <v>32</v>
      </c>
      <c r="B13" s="10" t="s">
        <v>43</v>
      </c>
      <c r="C13" s="57">
        <f>SUM(D13,H13:I13)</f>
        <v>0</v>
      </c>
      <c r="D13" s="57"/>
      <c r="E13" s="56"/>
      <c r="F13" s="159"/>
      <c r="G13" s="160"/>
      <c r="H13" s="57"/>
      <c r="I13" s="57"/>
    </row>
    <row r="14" spans="1:9" ht="12.75" customHeight="1">
      <c r="A14" s="14" t="s">
        <v>33</v>
      </c>
      <c r="B14" s="10" t="s">
        <v>44</v>
      </c>
      <c r="C14" s="57">
        <f>SUM(D14,H14:I14)</f>
        <v>0</v>
      </c>
      <c r="D14" s="57"/>
      <c r="E14" s="56"/>
      <c r="F14" s="159"/>
      <c r="G14" s="160"/>
      <c r="H14" s="57"/>
      <c r="I14" s="57"/>
    </row>
    <row r="15" spans="1:9" ht="12.75" customHeight="1">
      <c r="A15" s="133"/>
      <c r="B15" s="133"/>
      <c r="C15" s="133"/>
      <c r="D15" s="133"/>
      <c r="E15" s="133"/>
      <c r="F15" s="133"/>
      <c r="G15" s="133"/>
      <c r="H15" s="133"/>
      <c r="I15" s="133"/>
    </row>
    <row r="16" spans="1:9" ht="12.75" customHeight="1">
      <c r="A16" s="171" t="s">
        <v>74</v>
      </c>
      <c r="B16" s="171"/>
      <c r="C16" s="171"/>
      <c r="D16" s="171"/>
      <c r="E16" s="171"/>
      <c r="F16" s="171"/>
      <c r="G16" s="171"/>
      <c r="H16" s="171"/>
      <c r="I16" s="171"/>
    </row>
    <row r="17" spans="1:9" ht="12.75" customHeight="1">
      <c r="A17" s="108" t="s">
        <v>264</v>
      </c>
      <c r="B17" s="108"/>
      <c r="C17" s="108"/>
      <c r="D17" s="108"/>
      <c r="E17" s="108"/>
      <c r="F17" s="108"/>
      <c r="G17" s="25"/>
      <c r="H17" s="25"/>
      <c r="I17" s="25"/>
    </row>
    <row r="18" spans="1:9" ht="12.75" customHeight="1">
      <c r="A18" s="108" t="s">
        <v>265</v>
      </c>
      <c r="B18" s="108"/>
      <c r="C18" s="108"/>
      <c r="D18" s="108"/>
      <c r="E18" s="108"/>
      <c r="F18" s="108"/>
      <c r="G18" s="21" t="s">
        <v>79</v>
      </c>
      <c r="H18" s="26"/>
      <c r="I18" s="30" t="s">
        <v>175</v>
      </c>
    </row>
    <row r="19" spans="1:9" ht="12.75" customHeight="1">
      <c r="A19" s="1" t="s">
        <v>361</v>
      </c>
      <c r="G19" s="21"/>
      <c r="H19" s="28"/>
      <c r="I19" s="30"/>
    </row>
    <row r="20" spans="1:9" ht="12.75" customHeight="1">
      <c r="A20" s="168" t="s">
        <v>360</v>
      </c>
      <c r="B20" s="168"/>
      <c r="C20" s="168"/>
      <c r="D20" s="168"/>
      <c r="E20" s="168"/>
      <c r="F20" s="168"/>
      <c r="G20" s="21" t="s">
        <v>174</v>
      </c>
      <c r="H20" s="26"/>
      <c r="I20" s="30" t="s">
        <v>175</v>
      </c>
    </row>
    <row r="21" spans="1:9" ht="12.75" customHeight="1">
      <c r="A21" s="79" t="s">
        <v>177</v>
      </c>
      <c r="B21" s="79"/>
      <c r="C21" s="79"/>
      <c r="D21" s="79"/>
      <c r="E21" s="79"/>
      <c r="F21" s="79"/>
      <c r="G21" s="21"/>
      <c r="H21" s="28"/>
      <c r="I21" s="30"/>
    </row>
    <row r="22" spans="1:9" ht="12.75" customHeight="1">
      <c r="A22" s="108"/>
      <c r="B22" s="108"/>
      <c r="C22" s="108"/>
      <c r="D22" s="108"/>
      <c r="E22" s="108"/>
      <c r="F22" s="108"/>
      <c r="G22" s="108"/>
      <c r="H22" s="108"/>
      <c r="I22" s="108"/>
    </row>
    <row r="23" spans="1:9" ht="12.75" customHeight="1">
      <c r="A23" s="169" t="s">
        <v>176</v>
      </c>
      <c r="B23" s="169"/>
      <c r="C23" s="169"/>
      <c r="D23" s="169"/>
      <c r="E23" s="169"/>
      <c r="F23" s="169"/>
      <c r="G23" s="169"/>
      <c r="H23" s="169"/>
      <c r="I23" s="169"/>
    </row>
    <row r="24" spans="1:9" ht="12.75" customHeight="1">
      <c r="A24" s="170" t="s">
        <v>75</v>
      </c>
      <c r="B24" s="170"/>
      <c r="C24" s="170"/>
      <c r="D24" s="170"/>
      <c r="E24" s="170"/>
      <c r="F24" s="170"/>
      <c r="G24" s="170"/>
      <c r="H24" s="170"/>
      <c r="I24" s="170"/>
    </row>
    <row r="25" spans="1:9" ht="25.5" customHeight="1">
      <c r="A25" s="8"/>
      <c r="B25" s="8" t="s">
        <v>71</v>
      </c>
      <c r="C25" s="95" t="s">
        <v>78</v>
      </c>
      <c r="D25" s="96"/>
      <c r="E25" s="97"/>
      <c r="F25" s="95" t="s">
        <v>46</v>
      </c>
      <c r="G25" s="96"/>
      <c r="H25" s="96"/>
      <c r="I25" s="97"/>
    </row>
    <row r="26" spans="1:9" ht="12.75" customHeight="1">
      <c r="A26" s="10" t="s">
        <v>34</v>
      </c>
      <c r="B26" s="10" t="s">
        <v>13</v>
      </c>
      <c r="C26" s="157" t="s">
        <v>14</v>
      </c>
      <c r="D26" s="167"/>
      <c r="E26" s="158"/>
      <c r="F26" s="157" t="s">
        <v>15</v>
      </c>
      <c r="G26" s="167"/>
      <c r="H26" s="167"/>
      <c r="I26" s="158"/>
    </row>
    <row r="27" spans="1:9" ht="12.75" customHeight="1">
      <c r="A27" s="11" t="s">
        <v>76</v>
      </c>
      <c r="B27" s="10" t="s">
        <v>61</v>
      </c>
      <c r="C27" s="148">
        <f>SUM(C28:E32)</f>
        <v>0</v>
      </c>
      <c r="D27" s="149"/>
      <c r="E27" s="150"/>
      <c r="F27" s="148">
        <f>SUM(F28:I32)</f>
        <v>0</v>
      </c>
      <c r="G27" s="149"/>
      <c r="H27" s="149"/>
      <c r="I27" s="150"/>
    </row>
    <row r="28" spans="1:9" ht="12.75" customHeight="1">
      <c r="A28" s="12" t="s">
        <v>29</v>
      </c>
      <c r="B28" s="23"/>
      <c r="C28" s="151"/>
      <c r="D28" s="152"/>
      <c r="E28" s="153"/>
      <c r="F28" s="151"/>
      <c r="G28" s="152"/>
      <c r="H28" s="152"/>
      <c r="I28" s="153"/>
    </row>
    <row r="29" spans="1:9" ht="12.75" customHeight="1">
      <c r="A29" s="13" t="s">
        <v>30</v>
      </c>
      <c r="B29" s="24" t="s">
        <v>62</v>
      </c>
      <c r="C29" s="154"/>
      <c r="D29" s="155"/>
      <c r="E29" s="156"/>
      <c r="F29" s="154"/>
      <c r="G29" s="155"/>
      <c r="H29" s="155"/>
      <c r="I29" s="156"/>
    </row>
    <row r="30" spans="1:9" ht="12.75" customHeight="1">
      <c r="A30" s="14" t="s">
        <v>31</v>
      </c>
      <c r="B30" s="10" t="s">
        <v>63</v>
      </c>
      <c r="C30" s="148"/>
      <c r="D30" s="149"/>
      <c r="E30" s="150"/>
      <c r="F30" s="148"/>
      <c r="G30" s="149"/>
      <c r="H30" s="149"/>
      <c r="I30" s="150"/>
    </row>
    <row r="31" spans="1:9" ht="12.75" customHeight="1">
      <c r="A31" s="14" t="s">
        <v>32</v>
      </c>
      <c r="B31" s="10" t="s">
        <v>64</v>
      </c>
      <c r="C31" s="148"/>
      <c r="D31" s="149"/>
      <c r="E31" s="150"/>
      <c r="F31" s="148"/>
      <c r="G31" s="149"/>
      <c r="H31" s="149"/>
      <c r="I31" s="150"/>
    </row>
    <row r="32" spans="1:9" ht="12.75" customHeight="1">
      <c r="A32" s="14" t="s">
        <v>33</v>
      </c>
      <c r="B32" s="10" t="s">
        <v>65</v>
      </c>
      <c r="C32" s="148"/>
      <c r="D32" s="149"/>
      <c r="E32" s="150"/>
      <c r="F32" s="148"/>
      <c r="G32" s="149"/>
      <c r="H32" s="149"/>
      <c r="I32" s="150"/>
    </row>
  </sheetData>
  <sheetProtection/>
  <mergeCells count="46">
    <mergeCell ref="A4:I4"/>
    <mergeCell ref="E6:G6"/>
    <mergeCell ref="A5:A7"/>
    <mergeCell ref="B5:B7"/>
    <mergeCell ref="C5:C7"/>
    <mergeCell ref="D6:D7"/>
    <mergeCell ref="D5:I5"/>
    <mergeCell ref="F7:G7"/>
    <mergeCell ref="H6:H7"/>
    <mergeCell ref="A1:I1"/>
    <mergeCell ref="A2:I2"/>
    <mergeCell ref="C25:E25"/>
    <mergeCell ref="A23:I23"/>
    <mergeCell ref="A24:I24"/>
    <mergeCell ref="F25:I25"/>
    <mergeCell ref="A22:I22"/>
    <mergeCell ref="A16:I16"/>
    <mergeCell ref="I6:I7"/>
    <mergeCell ref="A3:I3"/>
    <mergeCell ref="I10:I11"/>
    <mergeCell ref="A18:F18"/>
    <mergeCell ref="F26:I26"/>
    <mergeCell ref="F27:I27"/>
    <mergeCell ref="C26:E26"/>
    <mergeCell ref="C27:E27"/>
    <mergeCell ref="A20:F20"/>
    <mergeCell ref="E10:E11"/>
    <mergeCell ref="H10:H11"/>
    <mergeCell ref="F8:G8"/>
    <mergeCell ref="F9:G9"/>
    <mergeCell ref="A17:F17"/>
    <mergeCell ref="C10:C11"/>
    <mergeCell ref="D10:D11"/>
    <mergeCell ref="F12:G12"/>
    <mergeCell ref="F13:G13"/>
    <mergeCell ref="F14:G14"/>
    <mergeCell ref="A15:I15"/>
    <mergeCell ref="F10:G11"/>
    <mergeCell ref="F30:I30"/>
    <mergeCell ref="F32:I32"/>
    <mergeCell ref="C28:E29"/>
    <mergeCell ref="F28:I29"/>
    <mergeCell ref="C30:E30"/>
    <mergeCell ref="C31:E31"/>
    <mergeCell ref="C32:E32"/>
    <mergeCell ref="F31:I3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X33"/>
  <sheetViews>
    <sheetView showGridLines="0" zoomScaleSheetLayoutView="100" zoomScalePageLayoutView="0" workbookViewId="0" topLeftCell="A1">
      <selection activeCell="C8" sqref="C8"/>
    </sheetView>
  </sheetViews>
  <sheetFormatPr defaultColWidth="1.75390625" defaultRowHeight="12.75" customHeight="1"/>
  <cols>
    <col min="1" max="1" width="41.875" style="1" customWidth="1"/>
    <col min="2" max="2" width="6.75390625" style="1" customWidth="1"/>
    <col min="3" max="8" width="14.625" style="1" customWidth="1"/>
    <col min="9" max="9" width="0.74609375" style="1" customWidth="1"/>
    <col min="10" max="16384" width="1.75390625" style="1" customWidth="1"/>
  </cols>
  <sheetData>
    <row r="1" spans="1:76" ht="12" customHeight="1">
      <c r="A1" s="134"/>
      <c r="B1" s="134"/>
      <c r="C1" s="134"/>
      <c r="D1" s="134"/>
      <c r="E1" s="134"/>
      <c r="F1" s="134"/>
      <c r="G1" s="134"/>
      <c r="H1" s="13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5" ht="30" customHeight="1">
      <c r="A2" s="174" t="s">
        <v>257</v>
      </c>
      <c r="B2" s="174"/>
      <c r="C2" s="174"/>
      <c r="D2" s="174"/>
      <c r="E2" s="174"/>
      <c r="F2" s="174"/>
      <c r="G2" s="174"/>
      <c r="H2" s="17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</row>
    <row r="3" spans="1:69" ht="12.75" customHeight="1">
      <c r="A3" s="170" t="s">
        <v>28</v>
      </c>
      <c r="B3" s="170"/>
      <c r="C3" s="170"/>
      <c r="D3" s="170"/>
      <c r="E3" s="170"/>
      <c r="F3" s="170"/>
      <c r="G3" s="170"/>
      <c r="H3" s="17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12.75" customHeight="1">
      <c r="A4" s="172"/>
      <c r="B4" s="172" t="s">
        <v>71</v>
      </c>
      <c r="C4" s="94" t="s">
        <v>115</v>
      </c>
      <c r="D4" s="94"/>
      <c r="E4" s="95" t="s">
        <v>36</v>
      </c>
      <c r="F4" s="96"/>
      <c r="G4" s="96"/>
      <c r="H4" s="9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12.75" customHeight="1">
      <c r="A5" s="173"/>
      <c r="B5" s="173"/>
      <c r="C5" s="172" t="s">
        <v>50</v>
      </c>
      <c r="D5" s="172" t="s">
        <v>51</v>
      </c>
      <c r="E5" s="95" t="s">
        <v>37</v>
      </c>
      <c r="F5" s="97"/>
      <c r="G5" s="95" t="s">
        <v>38</v>
      </c>
      <c r="H5" s="9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2.75" customHeight="1">
      <c r="A6" s="93"/>
      <c r="B6" s="93"/>
      <c r="C6" s="93"/>
      <c r="D6" s="93"/>
      <c r="E6" s="8" t="s">
        <v>50</v>
      </c>
      <c r="F6" s="8" t="s">
        <v>51</v>
      </c>
      <c r="G6" s="8" t="s">
        <v>50</v>
      </c>
      <c r="H6" s="8" t="s">
        <v>51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2.75" customHeight="1">
      <c r="A7" s="10" t="s">
        <v>34</v>
      </c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18</v>
      </c>
      <c r="H7" s="10" t="s">
        <v>19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2.75">
      <c r="A8" s="11" t="s">
        <v>81</v>
      </c>
      <c r="B8" s="10" t="s">
        <v>91</v>
      </c>
      <c r="C8" s="54">
        <f aca="true" t="shared" si="0" ref="C8:H8">SUM(C10,C16:C19,C27)</f>
        <v>0</v>
      </c>
      <c r="D8" s="54">
        <f>SUM(D10,D16:D19,D27)</f>
        <v>0</v>
      </c>
      <c r="E8" s="54">
        <f t="shared" si="0"/>
        <v>0</v>
      </c>
      <c r="F8" s="54">
        <f t="shared" si="0"/>
        <v>0</v>
      </c>
      <c r="G8" s="54">
        <f t="shared" si="0"/>
        <v>0</v>
      </c>
      <c r="H8" s="54">
        <f t="shared" si="0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2.75">
      <c r="A9" s="40" t="s">
        <v>82</v>
      </c>
      <c r="B9" s="10"/>
      <c r="C9" s="54"/>
      <c r="D9" s="54"/>
      <c r="E9" s="54"/>
      <c r="F9" s="54"/>
      <c r="G9" s="54"/>
      <c r="H9" s="5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2.75">
      <c r="A10" s="22" t="s">
        <v>83</v>
      </c>
      <c r="B10" s="24" t="s">
        <v>92</v>
      </c>
      <c r="C10" s="55">
        <f aca="true" t="shared" si="1" ref="C10:H10">SUM(C11:C15)</f>
        <v>0</v>
      </c>
      <c r="D10" s="55">
        <f>SUM(D11:D15)</f>
        <v>0</v>
      </c>
      <c r="E10" s="55">
        <f t="shared" si="1"/>
        <v>0</v>
      </c>
      <c r="F10" s="55">
        <f t="shared" si="1"/>
        <v>0</v>
      </c>
      <c r="G10" s="55">
        <f t="shared" si="1"/>
        <v>0</v>
      </c>
      <c r="H10" s="55">
        <f t="shared" si="1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2.75">
      <c r="A11" s="14" t="s">
        <v>84</v>
      </c>
      <c r="B11" s="10" t="s">
        <v>93</v>
      </c>
      <c r="C11" s="54"/>
      <c r="D11" s="54"/>
      <c r="E11" s="54"/>
      <c r="F11" s="54"/>
      <c r="G11" s="54"/>
      <c r="H11" s="5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2.75">
      <c r="A12" s="14" t="s">
        <v>85</v>
      </c>
      <c r="B12" s="10" t="s">
        <v>94</v>
      </c>
      <c r="C12" s="54"/>
      <c r="D12" s="54"/>
      <c r="E12" s="54"/>
      <c r="F12" s="54"/>
      <c r="G12" s="54"/>
      <c r="H12" s="5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25.5">
      <c r="A13" s="14" t="s">
        <v>247</v>
      </c>
      <c r="B13" s="10" t="s">
        <v>95</v>
      </c>
      <c r="C13" s="54"/>
      <c r="D13" s="54"/>
      <c r="E13" s="54"/>
      <c r="F13" s="54"/>
      <c r="G13" s="54"/>
      <c r="H13" s="5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2.75">
      <c r="A14" s="14" t="s">
        <v>248</v>
      </c>
      <c r="B14" s="10" t="s">
        <v>96</v>
      </c>
      <c r="C14" s="54"/>
      <c r="D14" s="54"/>
      <c r="E14" s="54"/>
      <c r="F14" s="54"/>
      <c r="G14" s="54"/>
      <c r="H14" s="5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38.25">
      <c r="A15" s="14" t="s">
        <v>371</v>
      </c>
      <c r="B15" s="10" t="s">
        <v>97</v>
      </c>
      <c r="C15" s="54"/>
      <c r="D15" s="54"/>
      <c r="E15" s="54"/>
      <c r="F15" s="54"/>
      <c r="G15" s="54"/>
      <c r="H15" s="54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2.75">
      <c r="A16" s="11" t="s">
        <v>47</v>
      </c>
      <c r="B16" s="10" t="s">
        <v>98</v>
      </c>
      <c r="C16" s="54"/>
      <c r="D16" s="54"/>
      <c r="E16" s="54"/>
      <c r="F16" s="54"/>
      <c r="G16" s="54"/>
      <c r="H16" s="54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8" ht="12.75">
      <c r="A17" s="11" t="s">
        <v>48</v>
      </c>
      <c r="B17" s="10" t="s">
        <v>99</v>
      </c>
      <c r="C17" s="54"/>
      <c r="D17" s="54"/>
      <c r="E17" s="54"/>
      <c r="F17" s="54"/>
      <c r="G17" s="54"/>
      <c r="H17" s="54"/>
    </row>
    <row r="18" spans="1:8" ht="12.75">
      <c r="A18" s="11" t="s">
        <v>49</v>
      </c>
      <c r="B18" s="10" t="s">
        <v>100</v>
      </c>
      <c r="C18" s="54"/>
      <c r="D18" s="54"/>
      <c r="E18" s="54"/>
      <c r="F18" s="54"/>
      <c r="G18" s="54"/>
      <c r="H18" s="54"/>
    </row>
    <row r="19" spans="1:8" ht="12.75">
      <c r="A19" s="11" t="s">
        <v>86</v>
      </c>
      <c r="B19" s="10" t="s">
        <v>101</v>
      </c>
      <c r="C19" s="54">
        <f aca="true" t="shared" si="2" ref="C19:H19">SUM(C20:C26)</f>
        <v>0</v>
      </c>
      <c r="D19" s="54">
        <f t="shared" si="2"/>
        <v>0</v>
      </c>
      <c r="E19" s="54">
        <f>SUM(E20:E26)</f>
        <v>0</v>
      </c>
      <c r="F19" s="54">
        <f t="shared" si="2"/>
        <v>0</v>
      </c>
      <c r="G19" s="54">
        <f t="shared" si="2"/>
        <v>0</v>
      </c>
      <c r="H19" s="54">
        <f t="shared" si="2"/>
        <v>0</v>
      </c>
    </row>
    <row r="20" spans="1:8" ht="25.5">
      <c r="A20" s="14" t="s">
        <v>0</v>
      </c>
      <c r="B20" s="10" t="s">
        <v>102</v>
      </c>
      <c r="C20" s="54"/>
      <c r="D20" s="54"/>
      <c r="E20" s="54"/>
      <c r="F20" s="54"/>
      <c r="G20" s="54"/>
      <c r="H20" s="54"/>
    </row>
    <row r="21" spans="1:8" ht="12.75">
      <c r="A21" s="14" t="s">
        <v>87</v>
      </c>
      <c r="B21" s="10" t="s">
        <v>103</v>
      </c>
      <c r="C21" s="54"/>
      <c r="D21" s="54"/>
      <c r="E21" s="54"/>
      <c r="F21" s="54"/>
      <c r="G21" s="54"/>
      <c r="H21" s="54"/>
    </row>
    <row r="22" spans="1:8" ht="12.75">
      <c r="A22" s="14" t="s">
        <v>88</v>
      </c>
      <c r="B22" s="10" t="s">
        <v>104</v>
      </c>
      <c r="C22" s="54"/>
      <c r="D22" s="54"/>
      <c r="E22" s="54"/>
      <c r="F22" s="54"/>
      <c r="G22" s="54"/>
      <c r="H22" s="54"/>
    </row>
    <row r="23" spans="1:8" ht="12.75">
      <c r="A23" s="68" t="s">
        <v>1</v>
      </c>
      <c r="B23" s="10" t="s">
        <v>105</v>
      </c>
      <c r="C23" s="54"/>
      <c r="D23" s="54"/>
      <c r="E23" s="54"/>
      <c r="F23" s="54"/>
      <c r="G23" s="54"/>
      <c r="H23" s="54"/>
    </row>
    <row r="24" spans="1:8" ht="12.75">
      <c r="A24" s="14" t="s">
        <v>2</v>
      </c>
      <c r="B24" s="10" t="s">
        <v>106</v>
      </c>
      <c r="C24" s="54"/>
      <c r="D24" s="54"/>
      <c r="E24" s="54"/>
      <c r="F24" s="54"/>
      <c r="G24" s="54"/>
      <c r="H24" s="54"/>
    </row>
    <row r="25" spans="1:8" ht="12.75">
      <c r="A25" s="14" t="s">
        <v>249</v>
      </c>
      <c r="B25" s="10" t="s">
        <v>107</v>
      </c>
      <c r="C25" s="54"/>
      <c r="D25" s="54"/>
      <c r="E25" s="54"/>
      <c r="F25" s="54"/>
      <c r="G25" s="54"/>
      <c r="H25" s="54"/>
    </row>
    <row r="26" spans="1:8" ht="12.75">
      <c r="A26" s="14" t="s">
        <v>89</v>
      </c>
      <c r="B26" s="10" t="s">
        <v>108</v>
      </c>
      <c r="C26" s="54"/>
      <c r="D26" s="54"/>
      <c r="E26" s="54"/>
      <c r="F26" s="54"/>
      <c r="G26" s="54"/>
      <c r="H26" s="54"/>
    </row>
    <row r="27" spans="1:8" ht="12.75">
      <c r="A27" s="11" t="s">
        <v>362</v>
      </c>
      <c r="B27" s="10" t="s">
        <v>109</v>
      </c>
      <c r="C27" s="54">
        <f aca="true" t="shared" si="3" ref="C27:H27">SUM(C28:C33)</f>
        <v>0</v>
      </c>
      <c r="D27" s="54">
        <f t="shared" si="3"/>
        <v>0</v>
      </c>
      <c r="E27" s="54">
        <f t="shared" si="3"/>
        <v>0</v>
      </c>
      <c r="F27" s="54">
        <f t="shared" si="3"/>
        <v>0</v>
      </c>
      <c r="G27" s="54">
        <f t="shared" si="3"/>
        <v>0</v>
      </c>
      <c r="H27" s="54">
        <f t="shared" si="3"/>
        <v>0</v>
      </c>
    </row>
    <row r="28" spans="1:8" ht="12.75">
      <c r="A28" s="14" t="s">
        <v>250</v>
      </c>
      <c r="B28" s="10" t="s">
        <v>110</v>
      </c>
      <c r="C28" s="54"/>
      <c r="D28" s="54"/>
      <c r="E28" s="54"/>
      <c r="F28" s="54"/>
      <c r="G28" s="54"/>
      <c r="H28" s="54"/>
    </row>
    <row r="29" spans="1:8" ht="12.75">
      <c r="A29" s="14" t="s">
        <v>251</v>
      </c>
      <c r="B29" s="10" t="s">
        <v>111</v>
      </c>
      <c r="C29" s="54"/>
      <c r="D29" s="54"/>
      <c r="E29" s="54"/>
      <c r="F29" s="54"/>
      <c r="G29" s="54"/>
      <c r="H29" s="54"/>
    </row>
    <row r="30" spans="1:8" ht="12.75">
      <c r="A30" s="14" t="s">
        <v>252</v>
      </c>
      <c r="B30" s="10" t="s">
        <v>112</v>
      </c>
      <c r="C30" s="54"/>
      <c r="D30" s="54"/>
      <c r="E30" s="54"/>
      <c r="F30" s="54"/>
      <c r="G30" s="54"/>
      <c r="H30" s="54"/>
    </row>
    <row r="31" spans="1:8" ht="38.25">
      <c r="A31" s="14" t="s">
        <v>253</v>
      </c>
      <c r="B31" s="10" t="s">
        <v>113</v>
      </c>
      <c r="C31" s="54"/>
      <c r="D31" s="54"/>
      <c r="E31" s="54"/>
      <c r="F31" s="54"/>
      <c r="G31" s="54"/>
      <c r="H31" s="54"/>
    </row>
    <row r="32" spans="1:8" ht="12.75">
      <c r="A32" s="14" t="s">
        <v>90</v>
      </c>
      <c r="B32" s="10" t="s">
        <v>114</v>
      </c>
      <c r="C32" s="54"/>
      <c r="D32" s="54"/>
      <c r="E32" s="54"/>
      <c r="F32" s="54"/>
      <c r="G32" s="54"/>
      <c r="H32" s="54"/>
    </row>
    <row r="33" spans="1:8" ht="12.75">
      <c r="A33" s="14" t="s">
        <v>363</v>
      </c>
      <c r="B33" s="10" t="s">
        <v>364</v>
      </c>
      <c r="C33" s="54"/>
      <c r="D33" s="54"/>
      <c r="E33" s="54"/>
      <c r="F33" s="54"/>
      <c r="G33" s="54"/>
      <c r="H33" s="54"/>
    </row>
    <row r="34" ht="4.5" customHeight="1"/>
  </sheetData>
  <sheetProtection/>
  <mergeCells count="11">
    <mergeCell ref="E5:F5"/>
    <mergeCell ref="G5:H5"/>
    <mergeCell ref="A1:H1"/>
    <mergeCell ref="A2:H2"/>
    <mergeCell ref="C4:D4"/>
    <mergeCell ref="A4:A6"/>
    <mergeCell ref="B4:B6"/>
    <mergeCell ref="C5:C6"/>
    <mergeCell ref="D5:D6"/>
    <mergeCell ref="E4:H4"/>
    <mergeCell ref="A3:H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SheetLayoutView="100" zoomScalePageLayoutView="0" workbookViewId="0" topLeftCell="A1">
      <selection activeCell="D9" sqref="D9"/>
    </sheetView>
  </sheetViews>
  <sheetFormatPr defaultColWidth="1.75390625" defaultRowHeight="12.75" customHeight="1"/>
  <cols>
    <col min="1" max="1" width="32.75390625" style="1" customWidth="1"/>
    <col min="2" max="2" width="9.75390625" style="1" customWidth="1"/>
    <col min="3" max="3" width="6.75390625" style="1" customWidth="1"/>
    <col min="4" max="9" width="14.125" style="1" customWidth="1"/>
    <col min="10" max="16384" width="1.75390625" style="1" customWidth="1"/>
  </cols>
  <sheetData>
    <row r="1" spans="1:9" ht="9" customHeight="1">
      <c r="A1" s="134"/>
      <c r="B1" s="134"/>
      <c r="C1" s="134"/>
      <c r="D1" s="134"/>
      <c r="E1" s="134"/>
      <c r="F1" s="134"/>
      <c r="G1" s="134"/>
      <c r="H1" s="134"/>
      <c r="I1" s="134"/>
    </row>
    <row r="2" spans="1:9" ht="15" customHeight="1">
      <c r="A2" s="174" t="s">
        <v>256</v>
      </c>
      <c r="B2" s="174"/>
      <c r="C2" s="174"/>
      <c r="D2" s="174"/>
      <c r="E2" s="174"/>
      <c r="F2" s="174"/>
      <c r="G2" s="174"/>
      <c r="H2" s="174"/>
      <c r="I2" s="174"/>
    </row>
    <row r="3" spans="1:9" ht="15.75">
      <c r="A3" s="175" t="s">
        <v>3</v>
      </c>
      <c r="B3" s="175"/>
      <c r="C3" s="175"/>
      <c r="D3" s="175"/>
      <c r="E3" s="175"/>
      <c r="F3" s="175"/>
      <c r="G3" s="175"/>
      <c r="H3" s="175"/>
      <c r="I3" s="175"/>
    </row>
    <row r="4" spans="1:9" ht="12.75">
      <c r="A4" s="170" t="s">
        <v>177</v>
      </c>
      <c r="B4" s="170"/>
      <c r="C4" s="170"/>
      <c r="D4" s="170"/>
      <c r="E4" s="170"/>
      <c r="F4" s="170"/>
      <c r="G4" s="170"/>
      <c r="H4" s="170"/>
      <c r="I4" s="170"/>
    </row>
    <row r="5" spans="1:9" ht="12.75" customHeight="1">
      <c r="A5" s="183"/>
      <c r="B5" s="184"/>
      <c r="C5" s="178" t="s">
        <v>71</v>
      </c>
      <c r="D5" s="178" t="s">
        <v>115</v>
      </c>
      <c r="E5" s="178"/>
      <c r="F5" s="178" t="s">
        <v>36</v>
      </c>
      <c r="G5" s="178"/>
      <c r="H5" s="178"/>
      <c r="I5" s="178"/>
    </row>
    <row r="6" spans="1:9" ht="12.75" customHeight="1">
      <c r="A6" s="185"/>
      <c r="B6" s="186"/>
      <c r="C6" s="178"/>
      <c r="D6" s="178"/>
      <c r="E6" s="178"/>
      <c r="F6" s="178" t="s">
        <v>37</v>
      </c>
      <c r="G6" s="178"/>
      <c r="H6" s="178" t="s">
        <v>38</v>
      </c>
      <c r="I6" s="178"/>
    </row>
    <row r="7" spans="1:9" ht="12.75" customHeight="1">
      <c r="A7" s="187"/>
      <c r="B7" s="188"/>
      <c r="C7" s="178"/>
      <c r="D7" s="45" t="s">
        <v>50</v>
      </c>
      <c r="E7" s="45" t="s">
        <v>51</v>
      </c>
      <c r="F7" s="45" t="s">
        <v>50</v>
      </c>
      <c r="G7" s="45" t="s">
        <v>51</v>
      </c>
      <c r="H7" s="45" t="s">
        <v>50</v>
      </c>
      <c r="I7" s="45" t="s">
        <v>51</v>
      </c>
    </row>
    <row r="8" spans="1:9" ht="12" customHeight="1">
      <c r="A8" s="189">
        <v>1</v>
      </c>
      <c r="B8" s="190"/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</row>
    <row r="9" spans="1:9" ht="12.75">
      <c r="A9" s="191" t="s">
        <v>312</v>
      </c>
      <c r="B9" s="192"/>
      <c r="C9" s="41">
        <v>401</v>
      </c>
      <c r="D9" s="52">
        <f aca="true" t="shared" si="0" ref="D9:I9">SUM(D10:D19)</f>
        <v>0</v>
      </c>
      <c r="E9" s="52">
        <f t="shared" si="0"/>
        <v>0</v>
      </c>
      <c r="F9" s="52">
        <f t="shared" si="0"/>
        <v>0</v>
      </c>
      <c r="G9" s="52">
        <f t="shared" si="0"/>
        <v>0</v>
      </c>
      <c r="H9" s="52">
        <f>SUM(H10:H19)</f>
        <v>0</v>
      </c>
      <c r="I9" s="52">
        <f t="shared" si="0"/>
        <v>0</v>
      </c>
    </row>
    <row r="10" spans="1:9" ht="12.75">
      <c r="A10" s="176" t="s">
        <v>4</v>
      </c>
      <c r="B10" s="177"/>
      <c r="C10" s="43"/>
      <c r="D10" s="181"/>
      <c r="E10" s="181"/>
      <c r="F10" s="181"/>
      <c r="G10" s="181"/>
      <c r="H10" s="181"/>
      <c r="I10" s="179"/>
    </row>
    <row r="11" spans="1:9" ht="12.75">
      <c r="A11" s="193" t="s">
        <v>5</v>
      </c>
      <c r="B11" s="194"/>
      <c r="C11" s="42">
        <v>402</v>
      </c>
      <c r="D11" s="182"/>
      <c r="E11" s="182"/>
      <c r="F11" s="182"/>
      <c r="G11" s="182"/>
      <c r="H11" s="182"/>
      <c r="I11" s="180"/>
    </row>
    <row r="12" spans="1:9" ht="12.75">
      <c r="A12" s="195" t="s">
        <v>313</v>
      </c>
      <c r="B12" s="196"/>
      <c r="C12" s="37">
        <v>403</v>
      </c>
      <c r="D12" s="52"/>
      <c r="E12" s="52"/>
      <c r="F12" s="53"/>
      <c r="G12" s="53"/>
      <c r="H12" s="53"/>
      <c r="I12" s="52"/>
    </row>
    <row r="13" spans="1:9" ht="12.75">
      <c r="A13" s="195" t="s">
        <v>314</v>
      </c>
      <c r="B13" s="196"/>
      <c r="C13" s="37">
        <v>404</v>
      </c>
      <c r="D13" s="52"/>
      <c r="E13" s="52"/>
      <c r="F13" s="53"/>
      <c r="G13" s="53"/>
      <c r="H13" s="53"/>
      <c r="I13" s="52"/>
    </row>
    <row r="14" spans="1:9" ht="12.75">
      <c r="A14" s="195" t="s">
        <v>315</v>
      </c>
      <c r="B14" s="196"/>
      <c r="C14" s="37">
        <v>405</v>
      </c>
      <c r="D14" s="52"/>
      <c r="E14" s="52"/>
      <c r="F14" s="53"/>
      <c r="G14" s="53"/>
      <c r="H14" s="53"/>
      <c r="I14" s="52"/>
    </row>
    <row r="15" spans="1:9" ht="12.75">
      <c r="A15" s="195" t="s">
        <v>316</v>
      </c>
      <c r="B15" s="196"/>
      <c r="C15" s="37">
        <v>406</v>
      </c>
      <c r="D15" s="52"/>
      <c r="E15" s="52"/>
      <c r="F15" s="53"/>
      <c r="G15" s="53"/>
      <c r="H15" s="53"/>
      <c r="I15" s="52"/>
    </row>
    <row r="16" spans="1:9" ht="12.75">
      <c r="A16" s="195" t="s">
        <v>6</v>
      </c>
      <c r="B16" s="196"/>
      <c r="C16" s="37">
        <v>407</v>
      </c>
      <c r="D16" s="52"/>
      <c r="E16" s="52"/>
      <c r="F16" s="53"/>
      <c r="G16" s="53"/>
      <c r="H16" s="53"/>
      <c r="I16" s="52"/>
    </row>
    <row r="17" spans="1:9" ht="12.75">
      <c r="A17" s="195" t="s">
        <v>7</v>
      </c>
      <c r="B17" s="196"/>
      <c r="C17" s="37">
        <v>408</v>
      </c>
      <c r="D17" s="52"/>
      <c r="E17" s="52"/>
      <c r="F17" s="53"/>
      <c r="G17" s="53"/>
      <c r="H17" s="53"/>
      <c r="I17" s="52"/>
    </row>
    <row r="18" spans="1:9" ht="12.75">
      <c r="A18" s="195" t="s">
        <v>8</v>
      </c>
      <c r="B18" s="196"/>
      <c r="C18" s="37">
        <v>409</v>
      </c>
      <c r="D18" s="52"/>
      <c r="E18" s="52"/>
      <c r="F18" s="53"/>
      <c r="G18" s="53"/>
      <c r="H18" s="53"/>
      <c r="I18" s="52"/>
    </row>
    <row r="19" spans="1:9" ht="12.75">
      <c r="A19" s="195" t="s">
        <v>9</v>
      </c>
      <c r="B19" s="196"/>
      <c r="C19" s="37">
        <v>410</v>
      </c>
      <c r="D19" s="52"/>
      <c r="E19" s="52"/>
      <c r="F19" s="53"/>
      <c r="G19" s="53"/>
      <c r="H19" s="53"/>
      <c r="I19" s="52"/>
    </row>
    <row r="20" spans="1:9" ht="12.75" customHeight="1">
      <c r="A20" s="197"/>
      <c r="B20" s="197"/>
      <c r="C20" s="197"/>
      <c r="D20" s="197"/>
      <c r="E20" s="197"/>
      <c r="F20" s="197"/>
      <c r="G20" s="197"/>
      <c r="H20" s="197"/>
      <c r="I20" s="197"/>
    </row>
    <row r="21" spans="1:9" ht="12.75" customHeight="1">
      <c r="A21" s="198" t="s">
        <v>266</v>
      </c>
      <c r="B21" s="198"/>
      <c r="C21" s="198"/>
      <c r="D21" s="198"/>
      <c r="E21" s="198"/>
      <c r="F21" s="198"/>
      <c r="G21" s="198"/>
      <c r="H21" s="198"/>
      <c r="I21" s="198"/>
    </row>
    <row r="22" spans="1:9" ht="12.75" customHeight="1">
      <c r="A22" s="170" t="s">
        <v>177</v>
      </c>
      <c r="B22" s="170"/>
      <c r="C22" s="170"/>
      <c r="D22" s="170"/>
      <c r="E22" s="170"/>
      <c r="F22" s="170"/>
      <c r="G22" s="170"/>
      <c r="H22" s="170"/>
      <c r="I22" s="170"/>
    </row>
    <row r="23" spans="1:9" ht="12.75" customHeight="1">
      <c r="A23" s="203"/>
      <c r="B23" s="204"/>
      <c r="C23" s="209" t="s">
        <v>71</v>
      </c>
      <c r="D23" s="211" t="s">
        <v>60</v>
      </c>
      <c r="E23" s="212"/>
      <c r="F23" s="101" t="s">
        <v>317</v>
      </c>
      <c r="G23" s="102"/>
      <c r="H23" s="102"/>
      <c r="I23" s="103"/>
    </row>
    <row r="24" spans="1:9" ht="12.75" customHeight="1">
      <c r="A24" s="205"/>
      <c r="B24" s="206"/>
      <c r="C24" s="210"/>
      <c r="D24" s="125"/>
      <c r="E24" s="127"/>
      <c r="F24" s="189" t="s">
        <v>318</v>
      </c>
      <c r="G24" s="190"/>
      <c r="H24" s="199" t="s">
        <v>319</v>
      </c>
      <c r="I24" s="199"/>
    </row>
    <row r="25" spans="1:9" ht="12.75" customHeight="1">
      <c r="A25" s="101" t="s">
        <v>34</v>
      </c>
      <c r="B25" s="103"/>
      <c r="C25" s="37">
        <v>2</v>
      </c>
      <c r="D25" s="101" t="s">
        <v>14</v>
      </c>
      <c r="E25" s="103"/>
      <c r="F25" s="189">
        <v>4</v>
      </c>
      <c r="G25" s="190"/>
      <c r="H25" s="199">
        <v>5</v>
      </c>
      <c r="I25" s="199"/>
    </row>
    <row r="26" spans="1:9" ht="26.25" customHeight="1">
      <c r="A26" s="201" t="s">
        <v>320</v>
      </c>
      <c r="B26" s="202"/>
      <c r="C26" s="41">
        <v>411</v>
      </c>
      <c r="D26" s="159"/>
      <c r="E26" s="160"/>
      <c r="F26" s="159"/>
      <c r="G26" s="160"/>
      <c r="H26" s="200"/>
      <c r="I26" s="200"/>
    </row>
    <row r="27" spans="1:9" ht="12.75" customHeight="1">
      <c r="A27" s="207" t="s">
        <v>321</v>
      </c>
      <c r="B27" s="208"/>
      <c r="C27" s="41">
        <v>412</v>
      </c>
      <c r="D27" s="159"/>
      <c r="E27" s="160"/>
      <c r="F27" s="159"/>
      <c r="G27" s="160"/>
      <c r="H27" s="200"/>
      <c r="I27" s="200"/>
    </row>
  </sheetData>
  <sheetProtection/>
  <mergeCells count="49">
    <mergeCell ref="D23:E24"/>
    <mergeCell ref="D25:E25"/>
    <mergeCell ref="A26:B26"/>
    <mergeCell ref="A23:B24"/>
    <mergeCell ref="A22:I22"/>
    <mergeCell ref="A27:B27"/>
    <mergeCell ref="D27:E27"/>
    <mergeCell ref="F27:G27"/>
    <mergeCell ref="H27:I27"/>
    <mergeCell ref="C23:C24"/>
    <mergeCell ref="A25:B25"/>
    <mergeCell ref="E10:E11"/>
    <mergeCell ref="F10:F11"/>
    <mergeCell ref="D26:E26"/>
    <mergeCell ref="F26:G26"/>
    <mergeCell ref="H24:I24"/>
    <mergeCell ref="H25:I25"/>
    <mergeCell ref="H26:I26"/>
    <mergeCell ref="F23:I23"/>
    <mergeCell ref="F24:G24"/>
    <mergeCell ref="F25:G25"/>
    <mergeCell ref="A20:I20"/>
    <mergeCell ref="A21:I21"/>
    <mergeCell ref="A12:B12"/>
    <mergeCell ref="A14:B14"/>
    <mergeCell ref="A16:B16"/>
    <mergeCell ref="A17:B17"/>
    <mergeCell ref="A13:B13"/>
    <mergeCell ref="A15:B15"/>
    <mergeCell ref="A9:B9"/>
    <mergeCell ref="A11:B11"/>
    <mergeCell ref="G10:G11"/>
    <mergeCell ref="F6:G6"/>
    <mergeCell ref="A18:B18"/>
    <mergeCell ref="A19:B19"/>
    <mergeCell ref="C5:C7"/>
    <mergeCell ref="D5:E6"/>
    <mergeCell ref="F5:I5"/>
    <mergeCell ref="D10:D11"/>
    <mergeCell ref="A1:I1"/>
    <mergeCell ref="A2:I2"/>
    <mergeCell ref="A3:I3"/>
    <mergeCell ref="A4:I4"/>
    <mergeCell ref="A10:B10"/>
    <mergeCell ref="H6:I6"/>
    <mergeCell ref="I10:I11"/>
    <mergeCell ref="H10:H11"/>
    <mergeCell ref="A5:B7"/>
    <mergeCell ref="A8:B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colBreaks count="5" manualBreakCount="5">
    <brk id="320" min="320" max="16704" man="1"/>
    <brk id="373" max="333" man="1"/>
    <brk id="6424" min="32" max="4408" man="1"/>
    <brk id="6544" min="17" max="352" man="1"/>
    <brk id="19484" min="104" max="11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SheetLayoutView="100" zoomScalePageLayoutView="0" workbookViewId="0" topLeftCell="A1">
      <selection activeCell="C7" sqref="C7"/>
    </sheetView>
  </sheetViews>
  <sheetFormatPr defaultColWidth="1.75390625" defaultRowHeight="12.75" customHeight="1"/>
  <cols>
    <col min="1" max="1" width="44.625" style="1" customWidth="1"/>
    <col min="2" max="2" width="6.25390625" style="1" customWidth="1"/>
    <col min="3" max="9" width="12.125" style="1" customWidth="1"/>
    <col min="10" max="10" width="0.74609375" style="1" customWidth="1"/>
    <col min="11" max="16384" width="1.75390625" style="1" customWidth="1"/>
  </cols>
  <sheetData>
    <row r="1" spans="1:9" ht="12.75" customHeight="1">
      <c r="A1" s="169" t="s">
        <v>307</v>
      </c>
      <c r="B1" s="169"/>
      <c r="C1" s="169"/>
      <c r="D1" s="169"/>
      <c r="E1" s="169"/>
      <c r="F1" s="169"/>
      <c r="G1" s="169"/>
      <c r="H1" s="169"/>
      <c r="I1" s="169"/>
    </row>
    <row r="2" spans="1:9" ht="12.75" customHeight="1">
      <c r="A2" s="169" t="s">
        <v>178</v>
      </c>
      <c r="B2" s="169"/>
      <c r="C2" s="169"/>
      <c r="D2" s="169"/>
      <c r="E2" s="169"/>
      <c r="F2" s="169"/>
      <c r="G2" s="169"/>
      <c r="H2" s="169"/>
      <c r="I2" s="169"/>
    </row>
    <row r="3" spans="1:9" ht="12" customHeight="1">
      <c r="A3" s="170" t="s">
        <v>52</v>
      </c>
      <c r="B3" s="170"/>
      <c r="C3" s="170"/>
      <c r="D3" s="170"/>
      <c r="E3" s="170"/>
      <c r="F3" s="170"/>
      <c r="G3" s="170"/>
      <c r="H3" s="170"/>
      <c r="I3" s="170"/>
    </row>
    <row r="4" spans="1:9" ht="12.75" customHeight="1">
      <c r="A4" s="217"/>
      <c r="B4" s="217" t="s">
        <v>71</v>
      </c>
      <c r="C4" s="217" t="s">
        <v>302</v>
      </c>
      <c r="D4" s="219" t="s">
        <v>82</v>
      </c>
      <c r="E4" s="220"/>
      <c r="F4" s="220"/>
      <c r="G4" s="220"/>
      <c r="H4" s="220"/>
      <c r="I4" s="221"/>
    </row>
    <row r="5" spans="1:9" ht="25.5" customHeight="1">
      <c r="A5" s="218"/>
      <c r="B5" s="218"/>
      <c r="C5" s="218"/>
      <c r="D5" s="44" t="s">
        <v>134</v>
      </c>
      <c r="E5" s="44" t="s">
        <v>135</v>
      </c>
      <c r="F5" s="44" t="s">
        <v>136</v>
      </c>
      <c r="G5" s="44" t="s">
        <v>179</v>
      </c>
      <c r="H5" s="44" t="s">
        <v>137</v>
      </c>
      <c r="I5" s="44" t="s">
        <v>138</v>
      </c>
    </row>
    <row r="6" spans="1:9" ht="12.75" customHeight="1">
      <c r="A6" s="44" t="s">
        <v>34</v>
      </c>
      <c r="B6" s="44" t="s">
        <v>13</v>
      </c>
      <c r="C6" s="44" t="s">
        <v>14</v>
      </c>
      <c r="D6" s="44" t="s">
        <v>15</v>
      </c>
      <c r="E6" s="44" t="s">
        <v>16</v>
      </c>
      <c r="F6" s="44" t="s">
        <v>17</v>
      </c>
      <c r="G6" s="44" t="s">
        <v>18</v>
      </c>
      <c r="H6" s="44" t="s">
        <v>19</v>
      </c>
      <c r="I6" s="44" t="s">
        <v>20</v>
      </c>
    </row>
    <row r="7" spans="1:9" ht="25.5">
      <c r="A7" s="11" t="s">
        <v>267</v>
      </c>
      <c r="B7" s="10" t="s">
        <v>116</v>
      </c>
      <c r="C7" s="48">
        <f>SUM(D7:I7)</f>
        <v>0</v>
      </c>
      <c r="D7" s="48">
        <f aca="true" t="shared" si="0" ref="D7:I7">SUM(D8,D24)</f>
        <v>0</v>
      </c>
      <c r="E7" s="48">
        <f>SUM(E8,E24)</f>
        <v>0</v>
      </c>
      <c r="F7" s="48">
        <f t="shared" si="0"/>
        <v>0</v>
      </c>
      <c r="G7" s="48">
        <f t="shared" si="0"/>
        <v>0</v>
      </c>
      <c r="H7" s="48">
        <f t="shared" si="0"/>
        <v>0</v>
      </c>
      <c r="I7" s="48">
        <f t="shared" si="0"/>
        <v>0</v>
      </c>
    </row>
    <row r="8" spans="1:9" ht="12.75">
      <c r="A8" s="17" t="s">
        <v>29</v>
      </c>
      <c r="B8" s="32"/>
      <c r="C8" s="213">
        <f>SUM(D8:I9)</f>
        <v>0</v>
      </c>
      <c r="D8" s="213">
        <f aca="true" t="shared" si="1" ref="D8:I8">D10+D19</f>
        <v>0</v>
      </c>
      <c r="E8" s="213">
        <f>E10+E19</f>
        <v>0</v>
      </c>
      <c r="F8" s="213">
        <f t="shared" si="1"/>
        <v>0</v>
      </c>
      <c r="G8" s="213">
        <f t="shared" si="1"/>
        <v>0</v>
      </c>
      <c r="H8" s="213">
        <f t="shared" si="1"/>
        <v>0</v>
      </c>
      <c r="I8" s="215">
        <f t="shared" si="1"/>
        <v>0</v>
      </c>
    </row>
    <row r="9" spans="1:9" ht="25.5">
      <c r="A9" s="22" t="s">
        <v>268</v>
      </c>
      <c r="B9" s="33" t="s">
        <v>117</v>
      </c>
      <c r="C9" s="214"/>
      <c r="D9" s="214"/>
      <c r="E9" s="214"/>
      <c r="F9" s="214"/>
      <c r="G9" s="214"/>
      <c r="H9" s="214"/>
      <c r="I9" s="216"/>
    </row>
    <row r="10" spans="1:9" ht="38.25">
      <c r="A10" s="14" t="s">
        <v>258</v>
      </c>
      <c r="B10" s="10" t="s">
        <v>119</v>
      </c>
      <c r="C10" s="48">
        <f>SUM(D10:I10)</f>
        <v>0</v>
      </c>
      <c r="D10" s="48">
        <f aca="true" t="shared" si="2" ref="D10:I10">SUM(D11,D14,D15,D17,D18)</f>
        <v>0</v>
      </c>
      <c r="E10" s="48">
        <f t="shared" si="2"/>
        <v>0</v>
      </c>
      <c r="F10" s="48">
        <f t="shared" si="2"/>
        <v>0</v>
      </c>
      <c r="G10" s="48">
        <f t="shared" si="2"/>
        <v>0</v>
      </c>
      <c r="H10" s="48">
        <f t="shared" si="2"/>
        <v>0</v>
      </c>
      <c r="I10" s="48">
        <f t="shared" si="2"/>
        <v>0</v>
      </c>
    </row>
    <row r="11" spans="1:9" ht="12.75">
      <c r="A11" s="17" t="s">
        <v>29</v>
      </c>
      <c r="B11" s="23"/>
      <c r="C11" s="213">
        <f>SUM(D11:I12)</f>
        <v>0</v>
      </c>
      <c r="D11" s="213"/>
      <c r="E11" s="213"/>
      <c r="F11" s="213"/>
      <c r="G11" s="213"/>
      <c r="H11" s="213"/>
      <c r="I11" s="215"/>
    </row>
    <row r="12" spans="1:9" ht="12.75">
      <c r="A12" s="34" t="s">
        <v>53</v>
      </c>
      <c r="B12" s="24" t="s">
        <v>262</v>
      </c>
      <c r="C12" s="214"/>
      <c r="D12" s="214"/>
      <c r="E12" s="214"/>
      <c r="F12" s="214"/>
      <c r="G12" s="214"/>
      <c r="H12" s="214"/>
      <c r="I12" s="216"/>
    </row>
    <row r="13" spans="1:9" ht="51">
      <c r="A13" s="31" t="s">
        <v>372</v>
      </c>
      <c r="B13" s="10" t="s">
        <v>120</v>
      </c>
      <c r="C13" s="48">
        <f>SUM(D13:I13)</f>
        <v>0</v>
      </c>
      <c r="D13" s="48"/>
      <c r="E13" s="48"/>
      <c r="F13" s="48"/>
      <c r="G13" s="48"/>
      <c r="H13" s="48"/>
      <c r="I13" s="48"/>
    </row>
    <row r="14" spans="1:9" ht="25.5">
      <c r="A14" s="16" t="s">
        <v>373</v>
      </c>
      <c r="B14" s="10" t="s">
        <v>121</v>
      </c>
      <c r="C14" s="48">
        <f aca="true" t="shared" si="3" ref="C14:C19">SUM(D14:I14)</f>
        <v>0</v>
      </c>
      <c r="D14" s="48"/>
      <c r="E14" s="48"/>
      <c r="F14" s="48"/>
      <c r="G14" s="48"/>
      <c r="H14" s="48"/>
      <c r="I14" s="48"/>
    </row>
    <row r="15" spans="1:9" ht="12.75">
      <c r="A15" s="16" t="s">
        <v>54</v>
      </c>
      <c r="B15" s="10" t="s">
        <v>122</v>
      </c>
      <c r="C15" s="48">
        <f t="shared" si="3"/>
        <v>0</v>
      </c>
      <c r="D15" s="48"/>
      <c r="E15" s="48"/>
      <c r="F15" s="48"/>
      <c r="G15" s="48"/>
      <c r="H15" s="48"/>
      <c r="I15" s="48"/>
    </row>
    <row r="16" spans="1:9" ht="12.75">
      <c r="A16" s="27"/>
      <c r="B16" s="15" t="s">
        <v>123</v>
      </c>
      <c r="C16" s="48" t="s">
        <v>293</v>
      </c>
      <c r="D16" s="48" t="s">
        <v>293</v>
      </c>
      <c r="E16" s="48" t="s">
        <v>293</v>
      </c>
      <c r="F16" s="48" t="s">
        <v>293</v>
      </c>
      <c r="G16" s="48" t="s">
        <v>293</v>
      </c>
      <c r="H16" s="48" t="s">
        <v>293</v>
      </c>
      <c r="I16" s="48" t="s">
        <v>293</v>
      </c>
    </row>
    <row r="17" spans="1:9" ht="12.75">
      <c r="A17" s="20" t="s">
        <v>55</v>
      </c>
      <c r="B17" s="15" t="s">
        <v>124</v>
      </c>
      <c r="C17" s="48">
        <f t="shared" si="3"/>
        <v>0</v>
      </c>
      <c r="D17" s="48"/>
      <c r="E17" s="48"/>
      <c r="F17" s="48"/>
      <c r="G17" s="48"/>
      <c r="H17" s="48"/>
      <c r="I17" s="48"/>
    </row>
    <row r="18" spans="1:9" ht="12.75">
      <c r="A18" s="27" t="s">
        <v>56</v>
      </c>
      <c r="B18" s="15" t="s">
        <v>125</v>
      </c>
      <c r="C18" s="48">
        <f t="shared" si="3"/>
        <v>0</v>
      </c>
      <c r="D18" s="48"/>
      <c r="E18" s="48"/>
      <c r="F18" s="48"/>
      <c r="G18" s="48"/>
      <c r="H18" s="48"/>
      <c r="I18" s="48"/>
    </row>
    <row r="19" spans="1:9" ht="25.5">
      <c r="A19" s="19" t="s">
        <v>180</v>
      </c>
      <c r="B19" s="15" t="s">
        <v>126</v>
      </c>
      <c r="C19" s="48">
        <f t="shared" si="3"/>
        <v>0</v>
      </c>
      <c r="D19" s="48">
        <f aca="true" t="shared" si="4" ref="D19:I19">SUM(D20:D23)</f>
        <v>0</v>
      </c>
      <c r="E19" s="48">
        <f>SUM(E20:E23)</f>
        <v>0</v>
      </c>
      <c r="F19" s="48">
        <f t="shared" si="4"/>
        <v>0</v>
      </c>
      <c r="G19" s="48">
        <f t="shared" si="4"/>
        <v>0</v>
      </c>
      <c r="H19" s="48">
        <f t="shared" si="4"/>
        <v>0</v>
      </c>
      <c r="I19" s="48">
        <f t="shared" si="4"/>
        <v>0</v>
      </c>
    </row>
    <row r="20" spans="1:9" ht="12.75">
      <c r="A20" s="35" t="s">
        <v>29</v>
      </c>
      <c r="B20" s="32"/>
      <c r="C20" s="213">
        <f>SUM(D20:I21)</f>
        <v>0</v>
      </c>
      <c r="D20" s="213"/>
      <c r="E20" s="213"/>
      <c r="F20" s="213"/>
      <c r="G20" s="213"/>
      <c r="H20" s="213"/>
      <c r="I20" s="215"/>
    </row>
    <row r="21" spans="1:9" ht="12.75">
      <c r="A21" s="20" t="s">
        <v>57</v>
      </c>
      <c r="B21" s="33" t="s">
        <v>127</v>
      </c>
      <c r="C21" s="214"/>
      <c r="D21" s="214"/>
      <c r="E21" s="214"/>
      <c r="F21" s="214"/>
      <c r="G21" s="214"/>
      <c r="H21" s="214"/>
      <c r="I21" s="216"/>
    </row>
    <row r="22" spans="1:9" ht="12.75">
      <c r="A22" s="27" t="s">
        <v>58</v>
      </c>
      <c r="B22" s="15" t="s">
        <v>128</v>
      </c>
      <c r="C22" s="48">
        <f>SUM(D22:I22)</f>
        <v>0</v>
      </c>
      <c r="D22" s="48"/>
      <c r="E22" s="48"/>
      <c r="F22" s="48"/>
      <c r="G22" s="48"/>
      <c r="H22" s="48"/>
      <c r="I22" s="48"/>
    </row>
    <row r="23" spans="1:9" ht="12.75">
      <c r="A23" s="27" t="s">
        <v>59</v>
      </c>
      <c r="B23" s="15" t="s">
        <v>129</v>
      </c>
      <c r="C23" s="48">
        <f>SUM(D23:I23)</f>
        <v>0</v>
      </c>
      <c r="D23" s="48"/>
      <c r="E23" s="48"/>
      <c r="F23" s="48"/>
      <c r="G23" s="48"/>
      <c r="H23" s="48"/>
      <c r="I23" s="48"/>
    </row>
    <row r="24" spans="1:9" ht="25.5">
      <c r="A24" s="19" t="s">
        <v>118</v>
      </c>
      <c r="B24" s="15" t="s">
        <v>130</v>
      </c>
      <c r="C24" s="48">
        <f>SUM(D24:I24)</f>
        <v>0</v>
      </c>
      <c r="D24" s="48"/>
      <c r="E24" s="48"/>
      <c r="F24" s="48"/>
      <c r="G24" s="48"/>
      <c r="H24" s="48"/>
      <c r="I24" s="48"/>
    </row>
    <row r="25" spans="1:9" ht="38.25">
      <c r="A25" s="18" t="s">
        <v>269</v>
      </c>
      <c r="B25" s="15"/>
      <c r="C25" s="48">
        <f>SUM(D25:I25)</f>
        <v>0</v>
      </c>
      <c r="D25" s="49"/>
      <c r="E25" s="49"/>
      <c r="F25" s="49"/>
      <c r="G25" s="49"/>
      <c r="H25" s="49"/>
      <c r="I25" s="48"/>
    </row>
    <row r="26" spans="1:9" ht="12.75">
      <c r="A26" s="83" t="s">
        <v>29</v>
      </c>
      <c r="B26" s="36"/>
      <c r="C26" s="215">
        <f>SUM(D26:I27)</f>
        <v>0</v>
      </c>
      <c r="D26" s="215"/>
      <c r="E26" s="215"/>
      <c r="F26" s="215"/>
      <c r="G26" s="215"/>
      <c r="H26" s="215"/>
      <c r="I26" s="215"/>
    </row>
    <row r="27" spans="1:9" ht="12.75">
      <c r="A27" s="20" t="s">
        <v>66</v>
      </c>
      <c r="B27" s="33" t="s">
        <v>131</v>
      </c>
      <c r="C27" s="216"/>
      <c r="D27" s="216"/>
      <c r="E27" s="216"/>
      <c r="F27" s="216"/>
      <c r="G27" s="216"/>
      <c r="H27" s="216"/>
      <c r="I27" s="216"/>
    </row>
    <row r="28" spans="1:9" ht="12.75">
      <c r="A28" s="27" t="s">
        <v>67</v>
      </c>
      <c r="B28" s="15" t="s">
        <v>132</v>
      </c>
      <c r="C28" s="48">
        <f>SUM(D28:I28)</f>
        <v>0</v>
      </c>
      <c r="D28" s="48"/>
      <c r="E28" s="48"/>
      <c r="F28" s="48"/>
      <c r="G28" s="48"/>
      <c r="H28" s="48"/>
      <c r="I28" s="48"/>
    </row>
    <row r="29" spans="1:9" ht="12.75">
      <c r="A29" s="27" t="s">
        <v>68</v>
      </c>
      <c r="B29" s="15" t="s">
        <v>133</v>
      </c>
      <c r="C29" s="48">
        <f>SUM(D29:I29)</f>
        <v>0</v>
      </c>
      <c r="D29" s="48"/>
      <c r="E29" s="48"/>
      <c r="F29" s="48"/>
      <c r="G29" s="48"/>
      <c r="H29" s="48"/>
      <c r="I29" s="48"/>
    </row>
    <row r="30" ht="3" customHeight="1"/>
  </sheetData>
  <sheetProtection/>
  <mergeCells count="35">
    <mergeCell ref="A4:A5"/>
    <mergeCell ref="B4:B5"/>
    <mergeCell ref="C4:C5"/>
    <mergeCell ref="D4:I4"/>
    <mergeCell ref="I11:I12"/>
    <mergeCell ref="E11:E12"/>
    <mergeCell ref="H8:H9"/>
    <mergeCell ref="I8:I9"/>
    <mergeCell ref="F11:F12"/>
    <mergeCell ref="G11:G12"/>
    <mergeCell ref="F8:F9"/>
    <mergeCell ref="G8:G9"/>
    <mergeCell ref="H11:H12"/>
    <mergeCell ref="I20:I21"/>
    <mergeCell ref="E20:E21"/>
    <mergeCell ref="F20:F21"/>
    <mergeCell ref="G20:G21"/>
    <mergeCell ref="H20:H21"/>
    <mergeCell ref="A1:I1"/>
    <mergeCell ref="A2:I2"/>
    <mergeCell ref="C26:C27"/>
    <mergeCell ref="D26:D27"/>
    <mergeCell ref="E26:E27"/>
    <mergeCell ref="F26:F27"/>
    <mergeCell ref="G26:G27"/>
    <mergeCell ref="H26:H27"/>
    <mergeCell ref="I26:I27"/>
    <mergeCell ref="A3:I3"/>
    <mergeCell ref="C11:C12"/>
    <mergeCell ref="C20:C21"/>
    <mergeCell ref="E8:E9"/>
    <mergeCell ref="C8:C9"/>
    <mergeCell ref="D8:D9"/>
    <mergeCell ref="D20:D21"/>
    <mergeCell ref="D11:D12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colBreaks count="18" manualBreakCount="18">
    <brk id="19484" min="392" max="1092" man="1"/>
    <brk id="373" max="333" man="1"/>
    <brk id="19484" min="368" max="1104" man="1"/>
    <brk id="6544" min="17" max="352" man="1"/>
    <brk id="19484" min="344" max="1116" man="1"/>
    <brk id="19484" min="320" max="1128" man="1"/>
    <brk id="6424" min="32" max="4408" man="1"/>
    <brk id="19484" min="296" max="1140" man="1"/>
    <brk id="320" min="320" max="16704" man="1"/>
    <brk id="19484" min="272" max="1152" man="1"/>
    <brk id="19484" min="248" max="1164" man="1"/>
    <brk id="19484" min="224" max="884" man="1"/>
    <brk id="19484" min="200" max="896" man="1"/>
    <brk id="320" min="320" max="16704" man="1"/>
    <brk id="19484" min="176" max="908" man="1"/>
    <brk id="19484" min="152" max="920" man="1"/>
    <brk id="19484" min="128" max="932" man="1"/>
    <brk id="19484" min="104" max="9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100" zoomScalePageLayoutView="0" workbookViewId="0" topLeftCell="A1">
      <selection activeCell="B2" sqref="B2"/>
    </sheetView>
  </sheetViews>
  <sheetFormatPr defaultColWidth="1.75390625" defaultRowHeight="12.75" customHeight="1"/>
  <cols>
    <col min="1" max="1" width="78.625" style="1" customWidth="1"/>
    <col min="2" max="2" width="11.625" style="1" customWidth="1"/>
    <col min="3" max="4" width="19.75390625" style="1" customWidth="1"/>
    <col min="5" max="16384" width="1.75390625" style="1" customWidth="1"/>
  </cols>
  <sheetData>
    <row r="1" spans="2:12" ht="12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9" ht="14.25" customHeight="1">
      <c r="A2" s="67" t="s">
        <v>322</v>
      </c>
      <c r="B2" s="75"/>
      <c r="C2" s="2" t="s">
        <v>310</v>
      </c>
      <c r="G2" s="2"/>
      <c r="H2" s="2"/>
      <c r="I2" s="2"/>
    </row>
    <row r="3" spans="1:9" ht="14.25" customHeight="1">
      <c r="A3" s="81" t="s">
        <v>52</v>
      </c>
      <c r="B3" s="80"/>
      <c r="C3" s="2"/>
      <c r="G3" s="2"/>
      <c r="H3" s="2"/>
      <c r="I3" s="2"/>
    </row>
    <row r="4" spans="1:9" ht="12.75" customHeight="1">
      <c r="A4" s="3"/>
      <c r="B4" s="3"/>
      <c r="C4" s="3"/>
      <c r="D4" s="3"/>
      <c r="E4" s="66"/>
      <c r="F4" s="2"/>
      <c r="G4" s="2"/>
      <c r="H4" s="2"/>
      <c r="I4" s="2"/>
    </row>
    <row r="5" spans="1:4" ht="14.25" customHeight="1">
      <c r="A5" s="171" t="s">
        <v>270</v>
      </c>
      <c r="B5" s="171"/>
      <c r="C5" s="171"/>
      <c r="D5" s="171"/>
    </row>
    <row r="6" spans="1:4" ht="12" customHeight="1">
      <c r="A6" s="107" t="s">
        <v>271</v>
      </c>
      <c r="B6" s="107"/>
      <c r="C6" s="107"/>
      <c r="D6" s="107"/>
    </row>
    <row r="7" spans="1:4" ht="25.5">
      <c r="A7" s="8"/>
      <c r="B7" s="8" t="s">
        <v>301</v>
      </c>
      <c r="C7" s="8" t="s">
        <v>60</v>
      </c>
      <c r="D7" s="8" t="s">
        <v>375</v>
      </c>
    </row>
    <row r="8" spans="1:4" ht="12" customHeight="1">
      <c r="A8" s="10" t="s">
        <v>34</v>
      </c>
      <c r="B8" s="10" t="s">
        <v>13</v>
      </c>
      <c r="C8" s="10" t="s">
        <v>14</v>
      </c>
      <c r="D8" s="10" t="s">
        <v>15</v>
      </c>
    </row>
    <row r="9" spans="1:4" ht="25.5">
      <c r="A9" s="11" t="s">
        <v>308</v>
      </c>
      <c r="B9" s="10" t="s">
        <v>139</v>
      </c>
      <c r="C9" s="48">
        <f>SUM(C10,C16,C18,C19,C24)</f>
        <v>0</v>
      </c>
      <c r="D9" s="48">
        <f>SUM(D10,D16,D18,D19,D24)</f>
        <v>0</v>
      </c>
    </row>
    <row r="10" spans="1:4" ht="12.75">
      <c r="A10" s="38" t="s">
        <v>29</v>
      </c>
      <c r="B10" s="32"/>
      <c r="C10" s="213">
        <f>SUM(C12:C14)</f>
        <v>0</v>
      </c>
      <c r="D10" s="215">
        <f>SUM(D12:D14)</f>
        <v>0</v>
      </c>
    </row>
    <row r="11" spans="1:4" ht="12.75">
      <c r="A11" s="13" t="s">
        <v>276</v>
      </c>
      <c r="B11" s="33" t="s">
        <v>140</v>
      </c>
      <c r="C11" s="214"/>
      <c r="D11" s="216"/>
    </row>
    <row r="12" spans="1:4" ht="12.75">
      <c r="A12" s="12" t="s">
        <v>29</v>
      </c>
      <c r="B12" s="23"/>
      <c r="C12" s="215"/>
      <c r="D12" s="215"/>
    </row>
    <row r="13" spans="1:4" ht="12.75">
      <c r="A13" s="39" t="s">
        <v>277</v>
      </c>
      <c r="B13" s="24" t="s">
        <v>141</v>
      </c>
      <c r="C13" s="216"/>
      <c r="D13" s="216"/>
    </row>
    <row r="14" spans="1:4" ht="12.75">
      <c r="A14" s="31" t="s">
        <v>68</v>
      </c>
      <c r="B14" s="10" t="s">
        <v>142</v>
      </c>
      <c r="C14" s="48"/>
      <c r="D14" s="48"/>
    </row>
    <row r="15" spans="1:4" ht="25.5">
      <c r="A15" s="46" t="s">
        <v>278</v>
      </c>
      <c r="B15" s="10" t="s">
        <v>143</v>
      </c>
      <c r="C15" s="48"/>
      <c r="D15" s="48"/>
    </row>
    <row r="16" spans="1:4" ht="12.75">
      <c r="A16" s="18" t="s">
        <v>309</v>
      </c>
      <c r="B16" s="10" t="s">
        <v>144</v>
      </c>
      <c r="C16" s="48"/>
      <c r="D16" s="48"/>
    </row>
    <row r="17" spans="1:4" ht="25.5">
      <c r="A17" s="78" t="s">
        <v>355</v>
      </c>
      <c r="B17" s="10" t="s">
        <v>145</v>
      </c>
      <c r="C17" s="76"/>
      <c r="D17" s="76"/>
    </row>
    <row r="18" spans="1:4" ht="12.75">
      <c r="A18" s="18" t="s">
        <v>279</v>
      </c>
      <c r="B18" s="10" t="s">
        <v>181</v>
      </c>
      <c r="C18" s="48"/>
      <c r="D18" s="48"/>
    </row>
    <row r="19" spans="1:4" ht="12.75">
      <c r="A19" s="18" t="s">
        <v>280</v>
      </c>
      <c r="B19" s="10" t="s">
        <v>182</v>
      </c>
      <c r="C19" s="48">
        <f>SUM(C20:C23)</f>
        <v>0</v>
      </c>
      <c r="D19" s="48">
        <f>SUM(D20:D23)</f>
        <v>0</v>
      </c>
    </row>
    <row r="20" spans="1:4" ht="12.75">
      <c r="A20" s="78" t="s">
        <v>29</v>
      </c>
      <c r="B20" s="23"/>
      <c r="C20" s="215"/>
      <c r="D20" s="215"/>
    </row>
    <row r="21" spans="1:4" ht="25.5">
      <c r="A21" s="20" t="s">
        <v>281</v>
      </c>
      <c r="B21" s="24" t="s">
        <v>272</v>
      </c>
      <c r="C21" s="216"/>
      <c r="D21" s="216"/>
    </row>
    <row r="22" spans="1:4" ht="12.75">
      <c r="A22" s="82" t="s">
        <v>365</v>
      </c>
      <c r="B22" s="10" t="s">
        <v>273</v>
      </c>
      <c r="C22" s="48"/>
      <c r="D22" s="48"/>
    </row>
    <row r="23" spans="1:4" ht="12.75">
      <c r="A23" s="27" t="s">
        <v>282</v>
      </c>
      <c r="B23" s="10" t="s">
        <v>274</v>
      </c>
      <c r="C23" s="48"/>
      <c r="D23" s="48"/>
    </row>
    <row r="24" spans="1:4" ht="12.75">
      <c r="A24" s="18" t="s">
        <v>283</v>
      </c>
      <c r="B24" s="10" t="s">
        <v>275</v>
      </c>
      <c r="C24" s="48"/>
      <c r="D24" s="48"/>
    </row>
    <row r="25" spans="1:4" ht="11.25" customHeight="1">
      <c r="A25" s="133"/>
      <c r="B25" s="133"/>
      <c r="C25" s="133"/>
      <c r="D25" s="133"/>
    </row>
    <row r="26" spans="1:4" ht="15.75" customHeight="1">
      <c r="A26" s="171" t="s">
        <v>284</v>
      </c>
      <c r="B26" s="171"/>
      <c r="C26" s="171"/>
      <c r="D26" s="171"/>
    </row>
    <row r="27" spans="1:4" ht="12" customHeight="1">
      <c r="A27" s="1" t="s">
        <v>374</v>
      </c>
      <c r="B27" s="25"/>
      <c r="C27" s="51"/>
      <c r="D27" s="1" t="s">
        <v>286</v>
      </c>
    </row>
    <row r="28" spans="1:4" ht="12.75" customHeight="1">
      <c r="A28" s="108" t="s">
        <v>285</v>
      </c>
      <c r="B28" s="108"/>
      <c r="C28" s="108"/>
      <c r="D28" s="108"/>
    </row>
  </sheetData>
  <sheetProtection/>
  <mergeCells count="11">
    <mergeCell ref="D20:D21"/>
    <mergeCell ref="A25:D25"/>
    <mergeCell ref="A26:D26"/>
    <mergeCell ref="A28:D28"/>
    <mergeCell ref="A6:D6"/>
    <mergeCell ref="A5:D5"/>
    <mergeCell ref="C12:C13"/>
    <mergeCell ref="D12:D13"/>
    <mergeCell ref="C20:C21"/>
    <mergeCell ref="C10:C11"/>
    <mergeCell ref="D10:D1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colBreaks count="18" manualBreakCount="18">
    <brk id="19484" min="392" max="1092" man="1"/>
    <brk id="373" max="333" man="1"/>
    <brk id="19484" min="368" max="1104" man="1"/>
    <brk id="6544" min="17" max="352" man="1"/>
    <brk id="19484" min="344" max="1116" man="1"/>
    <brk id="19484" min="320" max="1128" man="1"/>
    <brk id="6424" min="32" max="4408" man="1"/>
    <brk id="19484" min="296" max="1140" man="1"/>
    <brk id="320" min="320" max="16704" man="1"/>
    <brk id="19484" min="272" max="1152" man="1"/>
    <brk id="19484" min="248" max="1164" man="1"/>
    <brk id="19484" min="224" max="884" man="1"/>
    <brk id="19484" min="200" max="896" man="1"/>
    <brk id="320" min="320" max="16704" man="1"/>
    <brk id="19484" min="176" max="908" man="1"/>
    <brk id="19484" min="152" max="920" man="1"/>
    <brk id="19484" min="128" max="932" man="1"/>
    <brk id="19484" min="104" max="9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SheetLayoutView="100" zoomScalePageLayoutView="0" workbookViewId="0" topLeftCell="A1">
      <selection activeCell="G6" sqref="G6"/>
    </sheetView>
  </sheetViews>
  <sheetFormatPr defaultColWidth="1.75390625" defaultRowHeight="12.75" customHeight="1"/>
  <cols>
    <col min="1" max="1" width="10.25390625" style="1" customWidth="1"/>
    <col min="2" max="2" width="17.25390625" style="1" customWidth="1"/>
    <col min="3" max="3" width="17.125" style="1" customWidth="1"/>
    <col min="4" max="5" width="20.75390625" style="1" customWidth="1"/>
    <col min="6" max="6" width="10.25390625" style="1" customWidth="1"/>
    <col min="7" max="7" width="17.125" style="1" customWidth="1"/>
    <col min="8" max="8" width="15.875" style="1" customWidth="1"/>
    <col min="9" max="16384" width="1.75390625" style="1" customWidth="1"/>
  </cols>
  <sheetData>
    <row r="1" spans="1:5" ht="12" customHeight="1">
      <c r="A1" s="134"/>
      <c r="B1" s="134"/>
      <c r="C1" s="134"/>
      <c r="D1" s="134"/>
      <c r="E1" s="134"/>
    </row>
    <row r="2" spans="1:5" ht="12" customHeight="1">
      <c r="A2" s="171" t="s">
        <v>287</v>
      </c>
      <c r="B2" s="171"/>
      <c r="C2" s="171"/>
      <c r="D2" s="171"/>
      <c r="E2" s="171"/>
    </row>
    <row r="3" spans="1:8" ht="12" customHeight="1">
      <c r="A3" s="170" t="s">
        <v>238</v>
      </c>
      <c r="B3" s="170"/>
      <c r="C3" s="170"/>
      <c r="D3" s="170"/>
      <c r="E3" s="170"/>
      <c r="F3" s="170"/>
      <c r="G3" s="170"/>
      <c r="H3" s="170"/>
    </row>
    <row r="4" spans="1:8" ht="25.5">
      <c r="A4" s="86"/>
      <c r="B4" s="86"/>
      <c r="C4" s="86"/>
      <c r="D4" s="86"/>
      <c r="E4" s="86"/>
      <c r="F4" s="44" t="s">
        <v>301</v>
      </c>
      <c r="G4" s="44" t="s">
        <v>72</v>
      </c>
      <c r="H4" s="44" t="s">
        <v>73</v>
      </c>
    </row>
    <row r="5" spans="1:8" ht="12.75">
      <c r="A5" s="86" t="s">
        <v>34</v>
      </c>
      <c r="B5" s="86"/>
      <c r="C5" s="86"/>
      <c r="D5" s="86"/>
      <c r="E5" s="86"/>
      <c r="F5" s="44" t="s">
        <v>13</v>
      </c>
      <c r="G5" s="44" t="s">
        <v>14</v>
      </c>
      <c r="H5" s="44" t="s">
        <v>15</v>
      </c>
    </row>
    <row r="6" spans="1:8" ht="12.75" customHeight="1">
      <c r="A6" s="226" t="s">
        <v>323</v>
      </c>
      <c r="B6" s="226"/>
      <c r="C6" s="226"/>
      <c r="D6" s="226"/>
      <c r="E6" s="226"/>
      <c r="F6" s="10" t="s">
        <v>288</v>
      </c>
      <c r="G6" s="48"/>
      <c r="H6" s="48"/>
    </row>
    <row r="7" spans="1:8" ht="12.75" customHeight="1">
      <c r="A7" s="227" t="s">
        <v>289</v>
      </c>
      <c r="B7" s="227"/>
      <c r="C7" s="227"/>
      <c r="D7" s="227"/>
      <c r="E7" s="227"/>
      <c r="F7" s="10" t="s">
        <v>290</v>
      </c>
      <c r="G7" s="48"/>
      <c r="H7" s="48"/>
    </row>
    <row r="8" spans="1:8" ht="12.75">
      <c r="A8" s="223" t="s">
        <v>291</v>
      </c>
      <c r="B8" s="223"/>
      <c r="C8" s="223"/>
      <c r="D8" s="223"/>
      <c r="E8" s="223"/>
      <c r="F8" s="23"/>
      <c r="G8" s="215" t="s">
        <v>293</v>
      </c>
      <c r="H8" s="215"/>
    </row>
    <row r="9" spans="1:8" ht="12.75" customHeight="1">
      <c r="A9" s="224" t="s">
        <v>324</v>
      </c>
      <c r="B9" s="224"/>
      <c r="C9" s="224"/>
      <c r="D9" s="224"/>
      <c r="E9" s="224"/>
      <c r="F9" s="24" t="s">
        <v>292</v>
      </c>
      <c r="G9" s="216"/>
      <c r="H9" s="216"/>
    </row>
    <row r="10" spans="1:8" ht="12" customHeight="1">
      <c r="A10" s="225"/>
      <c r="B10" s="225"/>
      <c r="C10" s="225"/>
      <c r="D10" s="225"/>
      <c r="E10" s="225"/>
      <c r="F10" s="10" t="s">
        <v>294</v>
      </c>
      <c r="G10" s="48" t="s">
        <v>293</v>
      </c>
      <c r="H10" s="48" t="s">
        <v>293</v>
      </c>
    </row>
    <row r="11" spans="1:8" ht="12" customHeight="1">
      <c r="A11" s="225"/>
      <c r="B11" s="225"/>
      <c r="C11" s="225"/>
      <c r="D11" s="225"/>
      <c r="E11" s="225"/>
      <c r="F11" s="10" t="s">
        <v>295</v>
      </c>
      <c r="G11" s="48" t="s">
        <v>293</v>
      </c>
      <c r="H11" s="48" t="s">
        <v>293</v>
      </c>
    </row>
    <row r="12" spans="1:8" ht="21.75" customHeight="1">
      <c r="A12" s="122"/>
      <c r="B12" s="122"/>
      <c r="C12" s="122"/>
      <c r="D12" s="122"/>
      <c r="E12" s="122"/>
      <c r="F12" s="122"/>
      <c r="G12" s="122"/>
      <c r="H12" s="122"/>
    </row>
    <row r="13" spans="1:8" ht="11.25" customHeight="1">
      <c r="A13" s="222" t="s">
        <v>261</v>
      </c>
      <c r="B13" s="222"/>
      <c r="C13" s="222"/>
      <c r="D13" s="222"/>
      <c r="E13" s="222"/>
      <c r="F13" s="222"/>
      <c r="G13" s="222"/>
      <c r="H13" s="222"/>
    </row>
    <row r="14" spans="1:8" ht="4.5" customHeight="1">
      <c r="A14" s="67"/>
      <c r="B14" s="67"/>
      <c r="C14" s="67"/>
      <c r="D14" s="67"/>
      <c r="E14" s="67"/>
      <c r="F14" s="67"/>
      <c r="G14" s="67"/>
      <c r="H14" s="67"/>
    </row>
    <row r="15" spans="1:8" ht="12.75" customHeight="1">
      <c r="A15" s="1" t="s">
        <v>296</v>
      </c>
      <c r="G15" s="50"/>
      <c r="H15" s="1" t="s">
        <v>310</v>
      </c>
    </row>
    <row r="16" spans="1:8" ht="12.75" customHeight="1">
      <c r="A16" s="108" t="s">
        <v>297</v>
      </c>
      <c r="B16" s="108"/>
      <c r="C16" s="108"/>
      <c r="D16" s="108"/>
      <c r="E16" s="108"/>
      <c r="F16" s="108"/>
      <c r="G16" s="108"/>
      <c r="H16" s="108"/>
    </row>
    <row r="17" spans="1:8" ht="12.75" customHeight="1">
      <c r="A17" s="1" t="s">
        <v>298</v>
      </c>
      <c r="C17" s="50"/>
      <c r="D17" s="108" t="s">
        <v>310</v>
      </c>
      <c r="E17" s="108"/>
      <c r="F17" s="108"/>
      <c r="G17" s="108"/>
      <c r="H17" s="108"/>
    </row>
    <row r="18" spans="1:8" ht="12.75" customHeight="1">
      <c r="A18" s="108" t="s">
        <v>299</v>
      </c>
      <c r="B18" s="108"/>
      <c r="C18" s="108"/>
      <c r="D18" s="108"/>
      <c r="E18" s="108"/>
      <c r="F18" s="108"/>
      <c r="G18" s="108"/>
      <c r="H18" s="108"/>
    </row>
    <row r="19" spans="1:8" ht="12.75" customHeight="1">
      <c r="A19" s="1" t="s">
        <v>300</v>
      </c>
      <c r="B19" s="50"/>
      <c r="C19" s="108" t="s">
        <v>310</v>
      </c>
      <c r="D19" s="108"/>
      <c r="E19" s="108"/>
      <c r="F19" s="108"/>
      <c r="G19" s="108"/>
      <c r="H19" s="108"/>
    </row>
    <row r="20" ht="12.75" customHeight="1">
      <c r="A20" s="1" t="s">
        <v>366</v>
      </c>
    </row>
  </sheetData>
  <sheetProtection/>
  <mergeCells count="19">
    <mergeCell ref="A1:E1"/>
    <mergeCell ref="A2:E2"/>
    <mergeCell ref="A3:H3"/>
    <mergeCell ref="A10:E10"/>
    <mergeCell ref="A11:E11"/>
    <mergeCell ref="A4:E4"/>
    <mergeCell ref="A5:E5"/>
    <mergeCell ref="A6:E6"/>
    <mergeCell ref="A7:E7"/>
    <mergeCell ref="C19:H19"/>
    <mergeCell ref="A13:H13"/>
    <mergeCell ref="A18:H18"/>
    <mergeCell ref="A12:H12"/>
    <mergeCell ref="G8:G9"/>
    <mergeCell ref="H8:H9"/>
    <mergeCell ref="A16:H16"/>
    <mergeCell ref="D17:H17"/>
    <mergeCell ref="A8:E8"/>
    <mergeCell ref="A9:E9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colBreaks count="18" manualBreakCount="18">
    <brk id="19484" min="392" max="1092" man="1"/>
    <brk id="373" max="333" man="1"/>
    <brk id="19484" min="368" max="1104" man="1"/>
    <brk id="6544" min="17" max="352" man="1"/>
    <brk id="19484" min="344" max="1116" man="1"/>
    <brk id="19484" min="320" max="1128" man="1"/>
    <brk id="6424" min="32" max="4408" man="1"/>
    <brk id="19484" min="296" max="1140" man="1"/>
    <brk id="320" min="320" max="16704" man="1"/>
    <brk id="19484" min="272" max="1152" man="1"/>
    <brk id="19484" min="248" max="1164" man="1"/>
    <brk id="19484" min="224" max="884" man="1"/>
    <brk id="19484" min="200" max="896" man="1"/>
    <brk id="320" min="320" max="16704" man="1"/>
    <brk id="19484" min="176" max="908" man="1"/>
    <brk id="19484" min="152" max="920" man="1"/>
    <brk id="19484" min="128" max="932" man="1"/>
    <brk id="19484" min="104" max="9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Y27"/>
  <sheetViews>
    <sheetView showGridLines="0" zoomScaleSheetLayoutView="100" zoomScalePageLayoutView="0" workbookViewId="0" topLeftCell="A1">
      <selection activeCell="C8" sqref="C8"/>
    </sheetView>
  </sheetViews>
  <sheetFormatPr defaultColWidth="1.75390625" defaultRowHeight="12.75" customHeight="1"/>
  <cols>
    <col min="1" max="1" width="44.75390625" style="1" customWidth="1"/>
    <col min="2" max="2" width="6.75390625" style="1" customWidth="1"/>
    <col min="3" max="9" width="11.875" style="1" customWidth="1"/>
    <col min="10" max="16384" width="1.75390625" style="1" customWidth="1"/>
  </cols>
  <sheetData>
    <row r="1" spans="1:77" ht="12.75" customHeight="1">
      <c r="A1" s="108"/>
      <c r="B1" s="108"/>
      <c r="C1" s="108"/>
      <c r="D1" s="108"/>
      <c r="E1" s="108"/>
      <c r="F1" s="108"/>
      <c r="G1" s="108"/>
      <c r="H1" s="108"/>
      <c r="I1" s="10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</row>
    <row r="2" spans="1:76" ht="12.75" customHeight="1">
      <c r="A2" s="174" t="s">
        <v>183</v>
      </c>
      <c r="B2" s="174"/>
      <c r="C2" s="174"/>
      <c r="D2" s="174"/>
      <c r="E2" s="174"/>
      <c r="F2" s="174"/>
      <c r="G2" s="174"/>
      <c r="H2" s="174"/>
      <c r="I2" s="17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ht="12.75" customHeight="1">
      <c r="A3" s="108"/>
      <c r="B3" s="108"/>
      <c r="C3" s="108"/>
      <c r="D3" s="108"/>
      <c r="E3" s="108"/>
      <c r="F3" s="108"/>
      <c r="G3" s="108"/>
      <c r="H3" s="108"/>
      <c r="I3" s="10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0" ht="12.75" customHeight="1">
      <c r="A4" s="170" t="s">
        <v>52</v>
      </c>
      <c r="B4" s="170"/>
      <c r="C4" s="170"/>
      <c r="D4" s="170"/>
      <c r="E4" s="170"/>
      <c r="F4" s="170"/>
      <c r="G4" s="170"/>
      <c r="H4" s="170"/>
      <c r="I4" s="17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12.75" customHeight="1">
      <c r="A5" s="203"/>
      <c r="B5" s="172" t="s">
        <v>71</v>
      </c>
      <c r="C5" s="172" t="s">
        <v>302</v>
      </c>
      <c r="D5" s="95" t="s">
        <v>82</v>
      </c>
      <c r="E5" s="96"/>
      <c r="F5" s="96"/>
      <c r="G5" s="96"/>
      <c r="H5" s="96"/>
      <c r="I5" s="9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25.5" customHeight="1">
      <c r="A6" s="205"/>
      <c r="B6" s="93"/>
      <c r="C6" s="93"/>
      <c r="D6" s="8" t="s">
        <v>134</v>
      </c>
      <c r="E6" s="8" t="s">
        <v>135</v>
      </c>
      <c r="F6" s="7" t="s">
        <v>136</v>
      </c>
      <c r="G6" s="7" t="s">
        <v>164</v>
      </c>
      <c r="H6" s="7" t="s">
        <v>137</v>
      </c>
      <c r="I6" s="7" t="s">
        <v>138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2.75" customHeight="1">
      <c r="A7" s="15" t="s">
        <v>34</v>
      </c>
      <c r="B7" s="10" t="s">
        <v>13</v>
      </c>
      <c r="C7" s="15" t="s">
        <v>14</v>
      </c>
      <c r="D7" s="10" t="s">
        <v>15</v>
      </c>
      <c r="E7" s="10" t="s">
        <v>16</v>
      </c>
      <c r="F7" s="10" t="s">
        <v>17</v>
      </c>
      <c r="G7" s="10" t="s">
        <v>18</v>
      </c>
      <c r="H7" s="10" t="s">
        <v>19</v>
      </c>
      <c r="I7" s="10" t="s">
        <v>20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38.25">
      <c r="A8" s="11" t="s">
        <v>303</v>
      </c>
      <c r="B8" s="10" t="s">
        <v>152</v>
      </c>
      <c r="C8" s="48">
        <f>SUM(D8:I8)</f>
        <v>0</v>
      </c>
      <c r="D8" s="48">
        <f aca="true" t="shared" si="0" ref="D8:I8">SUM(D10,D11,D15:D21)</f>
        <v>0</v>
      </c>
      <c r="E8" s="48">
        <f t="shared" si="0"/>
        <v>0</v>
      </c>
      <c r="F8" s="48">
        <f t="shared" si="0"/>
        <v>0</v>
      </c>
      <c r="G8" s="48">
        <f t="shared" si="0"/>
        <v>0</v>
      </c>
      <c r="H8" s="48">
        <f t="shared" si="0"/>
        <v>0</v>
      </c>
      <c r="I8" s="48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12.75">
      <c r="A9" s="11" t="s">
        <v>146</v>
      </c>
      <c r="B9" s="10"/>
      <c r="C9" s="48"/>
      <c r="D9" s="48"/>
      <c r="E9" s="48"/>
      <c r="F9" s="48"/>
      <c r="G9" s="48"/>
      <c r="H9" s="48"/>
      <c r="I9" s="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12.75">
      <c r="A10" s="14" t="s">
        <v>147</v>
      </c>
      <c r="B10" s="10" t="s">
        <v>153</v>
      </c>
      <c r="C10" s="48">
        <f aca="true" t="shared" si="1" ref="C10:C21">SUM(D10:I10)</f>
        <v>0</v>
      </c>
      <c r="D10" s="48"/>
      <c r="E10" s="48"/>
      <c r="F10" s="48"/>
      <c r="G10" s="48"/>
      <c r="H10" s="48"/>
      <c r="I10" s="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ht="25.5">
      <c r="A11" s="14" t="s">
        <v>259</v>
      </c>
      <c r="B11" s="10" t="s">
        <v>154</v>
      </c>
      <c r="C11" s="48">
        <f t="shared" si="1"/>
        <v>0</v>
      </c>
      <c r="D11" s="48">
        <f aca="true" t="shared" si="2" ref="D11:I11">SUM(D13:D14)</f>
        <v>0</v>
      </c>
      <c r="E11" s="48">
        <f t="shared" si="2"/>
        <v>0</v>
      </c>
      <c r="F11" s="48">
        <f t="shared" si="2"/>
        <v>0</v>
      </c>
      <c r="G11" s="48">
        <f t="shared" si="2"/>
        <v>0</v>
      </c>
      <c r="H11" s="48">
        <f t="shared" si="2"/>
        <v>0</v>
      </c>
      <c r="I11" s="48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12.75">
      <c r="A12" s="47" t="s">
        <v>29</v>
      </c>
      <c r="B12" s="10"/>
      <c r="C12" s="48"/>
      <c r="D12" s="48"/>
      <c r="E12" s="48"/>
      <c r="F12" s="48"/>
      <c r="G12" s="48"/>
      <c r="H12" s="48"/>
      <c r="I12" s="4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ht="12.75">
      <c r="A13" s="40" t="s">
        <v>69</v>
      </c>
      <c r="B13" s="10" t="s">
        <v>155</v>
      </c>
      <c r="C13" s="48">
        <f t="shared" si="1"/>
        <v>0</v>
      </c>
      <c r="D13" s="48"/>
      <c r="E13" s="48"/>
      <c r="F13" s="48"/>
      <c r="G13" s="48"/>
      <c r="H13" s="48"/>
      <c r="I13" s="4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ht="25.5">
      <c r="A14" s="40" t="s">
        <v>70</v>
      </c>
      <c r="B14" s="10" t="s">
        <v>156</v>
      </c>
      <c r="C14" s="48">
        <f t="shared" si="1"/>
        <v>0</v>
      </c>
      <c r="D14" s="48"/>
      <c r="E14" s="48"/>
      <c r="F14" s="48"/>
      <c r="G14" s="48"/>
      <c r="H14" s="48"/>
      <c r="I14" s="4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38.25">
      <c r="A15" s="14" t="s">
        <v>367</v>
      </c>
      <c r="B15" s="10" t="s">
        <v>157</v>
      </c>
      <c r="C15" s="48">
        <f t="shared" si="1"/>
        <v>0</v>
      </c>
      <c r="D15" s="48"/>
      <c r="E15" s="48"/>
      <c r="F15" s="48"/>
      <c r="G15" s="48"/>
      <c r="H15" s="48"/>
      <c r="I15" s="4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2.75">
      <c r="A16" s="14" t="s">
        <v>148</v>
      </c>
      <c r="B16" s="10" t="s">
        <v>158</v>
      </c>
      <c r="C16" s="48">
        <f t="shared" si="1"/>
        <v>0</v>
      </c>
      <c r="D16" s="48"/>
      <c r="E16" s="48"/>
      <c r="F16" s="48"/>
      <c r="G16" s="48"/>
      <c r="H16" s="48"/>
      <c r="I16" s="4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9" ht="25.5">
      <c r="A17" s="14" t="s">
        <v>304</v>
      </c>
      <c r="B17" s="10" t="s">
        <v>159</v>
      </c>
      <c r="C17" s="48">
        <f t="shared" si="1"/>
        <v>0</v>
      </c>
      <c r="D17" s="48"/>
      <c r="E17" s="48"/>
      <c r="F17" s="48"/>
      <c r="G17" s="48"/>
      <c r="H17" s="48"/>
      <c r="I17" s="48"/>
    </row>
    <row r="18" spans="1:9" ht="12.75" customHeight="1">
      <c r="A18" s="14" t="s">
        <v>149</v>
      </c>
      <c r="B18" s="10" t="s">
        <v>160</v>
      </c>
      <c r="C18" s="48">
        <f t="shared" si="1"/>
        <v>0</v>
      </c>
      <c r="D18" s="48"/>
      <c r="E18" s="48"/>
      <c r="F18" s="48"/>
      <c r="G18" s="48"/>
      <c r="H18" s="48"/>
      <c r="I18" s="48"/>
    </row>
    <row r="19" spans="1:9" ht="12.75">
      <c r="A19" s="68" t="s">
        <v>150</v>
      </c>
      <c r="B19" s="10" t="s">
        <v>161</v>
      </c>
      <c r="C19" s="48">
        <f t="shared" si="1"/>
        <v>0</v>
      </c>
      <c r="D19" s="48"/>
      <c r="E19" s="48"/>
      <c r="F19" s="48"/>
      <c r="G19" s="48"/>
      <c r="H19" s="48"/>
      <c r="I19" s="48"/>
    </row>
    <row r="20" spans="1:9" ht="12.75">
      <c r="A20" s="14" t="s">
        <v>151</v>
      </c>
      <c r="B20" s="10" t="s">
        <v>162</v>
      </c>
      <c r="C20" s="48">
        <f t="shared" si="1"/>
        <v>0</v>
      </c>
      <c r="D20" s="48"/>
      <c r="E20" s="48"/>
      <c r="F20" s="48"/>
      <c r="G20" s="48"/>
      <c r="H20" s="48"/>
      <c r="I20" s="48"/>
    </row>
    <row r="21" spans="1:9" ht="25.5">
      <c r="A21" s="14" t="s">
        <v>254</v>
      </c>
      <c r="B21" s="10" t="s">
        <v>163</v>
      </c>
      <c r="C21" s="48">
        <f t="shared" si="1"/>
        <v>0</v>
      </c>
      <c r="D21" s="48">
        <f aca="true" t="shared" si="3" ref="D21:I21">SUM(D22:D26)</f>
        <v>0</v>
      </c>
      <c r="E21" s="48">
        <f>SUM(E22:E26)</f>
        <v>0</v>
      </c>
      <c r="F21" s="48">
        <f t="shared" si="3"/>
        <v>0</v>
      </c>
      <c r="G21" s="48">
        <f t="shared" si="3"/>
        <v>0</v>
      </c>
      <c r="H21" s="48">
        <f t="shared" si="3"/>
        <v>0</v>
      </c>
      <c r="I21" s="48">
        <f t="shared" si="3"/>
        <v>0</v>
      </c>
    </row>
    <row r="22" spans="1:9" ht="12.75">
      <c r="A22" s="17" t="s">
        <v>184</v>
      </c>
      <c r="B22" s="23"/>
      <c r="C22" s="215">
        <f>SUM(D22:I23)</f>
        <v>0</v>
      </c>
      <c r="D22" s="215"/>
      <c r="E22" s="215"/>
      <c r="F22" s="215"/>
      <c r="G22" s="215"/>
      <c r="H22" s="215"/>
      <c r="I22" s="215"/>
    </row>
    <row r="23" spans="1:9" ht="12.75">
      <c r="A23" s="13" t="s">
        <v>185</v>
      </c>
      <c r="B23" s="24" t="s">
        <v>186</v>
      </c>
      <c r="C23" s="216"/>
      <c r="D23" s="216"/>
      <c r="E23" s="216"/>
      <c r="F23" s="216"/>
      <c r="G23" s="216"/>
      <c r="H23" s="216"/>
      <c r="I23" s="216"/>
    </row>
    <row r="24" spans="1:9" ht="12.75">
      <c r="A24" s="14" t="s">
        <v>187</v>
      </c>
      <c r="B24" s="10" t="s">
        <v>188</v>
      </c>
      <c r="C24" s="48">
        <f>SUM(D24:I24)</f>
        <v>0</v>
      </c>
      <c r="D24" s="48"/>
      <c r="E24" s="48"/>
      <c r="F24" s="48"/>
      <c r="G24" s="48"/>
      <c r="H24" s="48"/>
      <c r="I24" s="48"/>
    </row>
    <row r="25" spans="1:9" ht="25.5">
      <c r="A25" s="14" t="s">
        <v>189</v>
      </c>
      <c r="B25" s="10" t="s">
        <v>190</v>
      </c>
      <c r="C25" s="48">
        <f>SUM(D25:I25)</f>
        <v>0</v>
      </c>
      <c r="D25" s="48"/>
      <c r="E25" s="48"/>
      <c r="F25" s="48"/>
      <c r="G25" s="48"/>
      <c r="H25" s="48"/>
      <c r="I25" s="48"/>
    </row>
    <row r="26" spans="1:9" ht="25.5" customHeight="1">
      <c r="A26" s="14" t="s">
        <v>191</v>
      </c>
      <c r="B26" s="10" t="s">
        <v>192</v>
      </c>
      <c r="C26" s="48">
        <f>SUM(D26:I26)</f>
        <v>0</v>
      </c>
      <c r="D26" s="48"/>
      <c r="E26" s="48"/>
      <c r="F26" s="48"/>
      <c r="G26" s="48"/>
      <c r="H26" s="48"/>
      <c r="I26" s="48"/>
    </row>
    <row r="27" spans="1:9" ht="12.75" customHeight="1">
      <c r="A27" s="133"/>
      <c r="B27" s="133"/>
      <c r="C27" s="133"/>
      <c r="D27" s="133"/>
      <c r="E27" s="133"/>
      <c r="F27" s="133"/>
      <c r="G27" s="133"/>
      <c r="H27" s="133"/>
      <c r="I27" s="133"/>
    </row>
  </sheetData>
  <sheetProtection/>
  <mergeCells count="16">
    <mergeCell ref="C5:C6"/>
    <mergeCell ref="D5:I5"/>
    <mergeCell ref="A1:I1"/>
    <mergeCell ref="A2:I2"/>
    <mergeCell ref="A3:I3"/>
    <mergeCell ref="A4:I4"/>
    <mergeCell ref="B5:B6"/>
    <mergeCell ref="A5:A6"/>
    <mergeCell ref="G22:G23"/>
    <mergeCell ref="H22:H23"/>
    <mergeCell ref="I22:I23"/>
    <mergeCell ref="A27:I27"/>
    <mergeCell ref="C22:C23"/>
    <mergeCell ref="D22:D23"/>
    <mergeCell ref="E22:E23"/>
    <mergeCell ref="F22:F2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PageLayoutView="0" workbookViewId="0" topLeftCell="A1">
      <selection activeCell="C6" sqref="C6:C7"/>
    </sheetView>
  </sheetViews>
  <sheetFormatPr defaultColWidth="8.00390625" defaultRowHeight="12.75"/>
  <cols>
    <col min="1" max="1" width="57.00390625" style="58" customWidth="1"/>
    <col min="2" max="2" width="6.875" style="58" customWidth="1"/>
    <col min="3" max="3" width="13.125" style="58" customWidth="1"/>
    <col min="4" max="9" width="9.625" style="58" customWidth="1"/>
    <col min="10" max="10" width="0.875" style="58" customWidth="1"/>
    <col min="11" max="16384" width="8.00390625" style="58" customWidth="1"/>
  </cols>
  <sheetData>
    <row r="1" spans="1:9" ht="15.75">
      <c r="A1" s="240" t="s">
        <v>342</v>
      </c>
      <c r="B1" s="240"/>
      <c r="C1" s="240"/>
      <c r="D1" s="240"/>
      <c r="E1" s="240"/>
      <c r="F1" s="240"/>
      <c r="G1" s="240"/>
      <c r="H1" s="240"/>
      <c r="I1" s="240"/>
    </row>
    <row r="2" spans="1:9" ht="12.75">
      <c r="A2" s="241" t="s">
        <v>52</v>
      </c>
      <c r="B2" s="242"/>
      <c r="C2" s="242"/>
      <c r="D2" s="242"/>
      <c r="E2" s="242"/>
      <c r="F2" s="242"/>
      <c r="G2" s="242"/>
      <c r="H2" s="242"/>
      <c r="I2" s="242"/>
    </row>
    <row r="3" spans="1:9" ht="12.75" customHeight="1">
      <c r="A3" s="243"/>
      <c r="B3" s="199" t="s">
        <v>71</v>
      </c>
      <c r="C3" s="199" t="s">
        <v>337</v>
      </c>
      <c r="D3" s="199" t="s">
        <v>325</v>
      </c>
      <c r="E3" s="199"/>
      <c r="F3" s="199"/>
      <c r="G3" s="199"/>
      <c r="H3" s="199"/>
      <c r="I3" s="199"/>
    </row>
    <row r="4" spans="1:9" ht="25.5" customHeight="1">
      <c r="A4" s="243"/>
      <c r="B4" s="199"/>
      <c r="C4" s="199"/>
      <c r="D4" s="199" t="s">
        <v>165</v>
      </c>
      <c r="E4" s="199"/>
      <c r="F4" s="199" t="s">
        <v>376</v>
      </c>
      <c r="G4" s="199"/>
      <c r="H4" s="199" t="s">
        <v>338</v>
      </c>
      <c r="I4" s="199"/>
    </row>
    <row r="5" spans="1:9" ht="12.75">
      <c r="A5" s="37">
        <v>1</v>
      </c>
      <c r="B5" s="37">
        <v>2</v>
      </c>
      <c r="C5" s="37">
        <v>3</v>
      </c>
      <c r="D5" s="199">
        <v>4</v>
      </c>
      <c r="E5" s="199"/>
      <c r="F5" s="199">
        <v>5</v>
      </c>
      <c r="G5" s="199"/>
      <c r="H5" s="199">
        <v>6</v>
      </c>
      <c r="I5" s="199"/>
    </row>
    <row r="6" spans="1:9" ht="25.5">
      <c r="A6" s="77" t="s">
        <v>341</v>
      </c>
      <c r="B6" s="60"/>
      <c r="C6" s="233">
        <f>D6+H6</f>
        <v>0</v>
      </c>
      <c r="D6" s="235"/>
      <c r="E6" s="236"/>
      <c r="F6" s="235"/>
      <c r="G6" s="236"/>
      <c r="H6" s="235"/>
      <c r="I6" s="236"/>
    </row>
    <row r="7" spans="1:9" ht="12.75">
      <c r="A7" s="64" t="s">
        <v>339</v>
      </c>
      <c r="B7" s="61">
        <v>617</v>
      </c>
      <c r="C7" s="234"/>
      <c r="D7" s="237"/>
      <c r="E7" s="238"/>
      <c r="F7" s="237"/>
      <c r="G7" s="238"/>
      <c r="H7" s="237"/>
      <c r="I7" s="238"/>
    </row>
    <row r="8" spans="1:9" ht="12.75">
      <c r="A8" s="72" t="s">
        <v>340</v>
      </c>
      <c r="B8" s="63">
        <v>618</v>
      </c>
      <c r="C8" s="73">
        <f>D8+H8</f>
        <v>0</v>
      </c>
      <c r="D8" s="239"/>
      <c r="E8" s="239"/>
      <c r="F8" s="239"/>
      <c r="G8" s="239"/>
      <c r="H8" s="239"/>
      <c r="I8" s="239"/>
    </row>
    <row r="10" spans="1:9" ht="15.75">
      <c r="A10" s="240" t="s">
        <v>305</v>
      </c>
      <c r="B10" s="240"/>
      <c r="C10" s="240"/>
      <c r="D10" s="240"/>
      <c r="E10" s="240"/>
      <c r="F10" s="240"/>
      <c r="G10" s="240"/>
      <c r="H10" s="240"/>
      <c r="I10" s="240"/>
    </row>
    <row r="11" spans="1:9" ht="12.75">
      <c r="A11" s="241" t="s">
        <v>52</v>
      </c>
      <c r="B11" s="242"/>
      <c r="C11" s="242"/>
      <c r="D11" s="242"/>
      <c r="E11" s="242"/>
      <c r="F11" s="242"/>
      <c r="G11" s="242"/>
      <c r="H11" s="242"/>
      <c r="I11" s="242"/>
    </row>
    <row r="12" spans="1:9" ht="12.75" customHeight="1">
      <c r="A12" s="248"/>
      <c r="B12" s="228" t="s">
        <v>71</v>
      </c>
      <c r="C12" s="228" t="s">
        <v>336</v>
      </c>
      <c r="D12" s="230" t="s">
        <v>325</v>
      </c>
      <c r="E12" s="231"/>
      <c r="F12" s="231"/>
      <c r="G12" s="231"/>
      <c r="H12" s="231"/>
      <c r="I12" s="232"/>
    </row>
    <row r="13" spans="1:9" ht="78.75" customHeight="1">
      <c r="A13" s="249"/>
      <c r="B13" s="229"/>
      <c r="C13" s="229"/>
      <c r="D13" s="62" t="s">
        <v>165</v>
      </c>
      <c r="E13" s="62" t="s">
        <v>368</v>
      </c>
      <c r="F13" s="62" t="s">
        <v>326</v>
      </c>
      <c r="G13" s="62" t="s">
        <v>327</v>
      </c>
      <c r="H13" s="62" t="s">
        <v>328</v>
      </c>
      <c r="I13" s="62" t="s">
        <v>329</v>
      </c>
    </row>
    <row r="14" spans="1:9" ht="12.75">
      <c r="A14" s="61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>
        <v>8</v>
      </c>
      <c r="I14" s="65">
        <v>9</v>
      </c>
    </row>
    <row r="15" spans="1:9" ht="38.25">
      <c r="A15" s="64" t="s">
        <v>306</v>
      </c>
      <c r="B15" s="65">
        <v>701</v>
      </c>
      <c r="C15" s="74">
        <f>SUM(D15,F15:I15)</f>
        <v>0</v>
      </c>
      <c r="D15" s="74"/>
      <c r="E15" s="74"/>
      <c r="F15" s="74"/>
      <c r="G15" s="74"/>
      <c r="H15" s="74"/>
      <c r="I15" s="74"/>
    </row>
    <row r="16" spans="1:9" ht="12.75">
      <c r="A16" s="70" t="s">
        <v>330</v>
      </c>
      <c r="B16" s="246">
        <v>702</v>
      </c>
      <c r="C16" s="233">
        <f>SUM(D16,F16:I17)</f>
        <v>0</v>
      </c>
      <c r="D16" s="233"/>
      <c r="E16" s="233"/>
      <c r="F16" s="233"/>
      <c r="G16" s="233"/>
      <c r="H16" s="233"/>
      <c r="I16" s="233"/>
    </row>
    <row r="17" spans="1:9" ht="12.75">
      <c r="A17" s="71" t="s">
        <v>356</v>
      </c>
      <c r="B17" s="247"/>
      <c r="C17" s="234"/>
      <c r="D17" s="234"/>
      <c r="E17" s="234"/>
      <c r="F17" s="234"/>
      <c r="G17" s="234"/>
      <c r="H17" s="234"/>
      <c r="I17" s="234"/>
    </row>
    <row r="18" spans="1:9" ht="12.75">
      <c r="A18" s="71" t="s">
        <v>331</v>
      </c>
      <c r="B18" s="69">
        <v>703</v>
      </c>
      <c r="C18" s="74">
        <f>SUM(D18,F18:I18)</f>
        <v>0</v>
      </c>
      <c r="D18" s="74"/>
      <c r="E18" s="74"/>
      <c r="F18" s="74"/>
      <c r="G18" s="74"/>
      <c r="H18" s="74"/>
      <c r="I18" s="74"/>
    </row>
    <row r="19" spans="1:9" ht="12.75">
      <c r="A19" s="71" t="s">
        <v>332</v>
      </c>
      <c r="B19" s="69">
        <v>704</v>
      </c>
      <c r="C19" s="74">
        <f>SUM(D19,F19:I19)</f>
        <v>0</v>
      </c>
      <c r="D19" s="74"/>
      <c r="E19" s="74"/>
      <c r="F19" s="74"/>
      <c r="G19" s="74"/>
      <c r="H19" s="74"/>
      <c r="I19" s="74"/>
    </row>
    <row r="20" spans="1:9" ht="12.75">
      <c r="A20" s="71" t="s">
        <v>333</v>
      </c>
      <c r="B20" s="69">
        <v>705</v>
      </c>
      <c r="C20" s="74">
        <f>SUM(D20,F20:I20)</f>
        <v>0</v>
      </c>
      <c r="D20" s="74"/>
      <c r="E20" s="74"/>
      <c r="F20" s="74"/>
      <c r="G20" s="74"/>
      <c r="H20" s="74"/>
      <c r="I20" s="74"/>
    </row>
    <row r="21" spans="1:9" ht="12.75">
      <c r="A21" s="71" t="s">
        <v>334</v>
      </c>
      <c r="B21" s="69">
        <v>706</v>
      </c>
      <c r="C21" s="74">
        <f>SUM(D21,F21:I21)</f>
        <v>0</v>
      </c>
      <c r="D21" s="74"/>
      <c r="E21" s="74"/>
      <c r="F21" s="74"/>
      <c r="G21" s="74"/>
      <c r="H21" s="74"/>
      <c r="I21" s="74"/>
    </row>
    <row r="22" spans="1:9" ht="12.75">
      <c r="A22" s="71" t="s">
        <v>335</v>
      </c>
      <c r="B22" s="69">
        <v>707</v>
      </c>
      <c r="C22" s="74">
        <f>SUM(D22,F22:I22)</f>
        <v>0</v>
      </c>
      <c r="D22" s="74"/>
      <c r="E22" s="74"/>
      <c r="F22" s="74"/>
      <c r="G22" s="74"/>
      <c r="H22" s="74"/>
      <c r="I22" s="74"/>
    </row>
    <row r="24" spans="1:9" ht="15.75">
      <c r="A24" s="240" t="s">
        <v>240</v>
      </c>
      <c r="B24" s="240"/>
      <c r="C24" s="240"/>
      <c r="D24" s="240"/>
      <c r="E24" s="240"/>
      <c r="F24" s="240"/>
      <c r="G24" s="240"/>
      <c r="H24" s="240"/>
      <c r="I24" s="240"/>
    </row>
    <row r="25" spans="1:9" ht="12.75">
      <c r="A25" s="241" t="s">
        <v>52</v>
      </c>
      <c r="B25" s="242"/>
      <c r="C25" s="242"/>
      <c r="D25" s="242"/>
      <c r="E25" s="242"/>
      <c r="F25" s="242"/>
      <c r="G25" s="242"/>
      <c r="H25" s="242"/>
      <c r="I25" s="242"/>
    </row>
    <row r="26" spans="1:9" ht="25.5" customHeight="1">
      <c r="A26" s="250"/>
      <c r="B26" s="250"/>
      <c r="C26" s="250"/>
      <c r="D26" s="59" t="s">
        <v>301</v>
      </c>
      <c r="E26" s="244" t="s">
        <v>193</v>
      </c>
      <c r="F26" s="244"/>
      <c r="G26" s="244" t="s">
        <v>60</v>
      </c>
      <c r="H26" s="244"/>
      <c r="I26" s="244"/>
    </row>
    <row r="27" spans="1:9" ht="12.75">
      <c r="A27" s="245">
        <v>1</v>
      </c>
      <c r="B27" s="245"/>
      <c r="C27" s="245"/>
      <c r="D27" s="63">
        <v>2</v>
      </c>
      <c r="E27" s="245">
        <v>3</v>
      </c>
      <c r="F27" s="245"/>
      <c r="G27" s="245">
        <v>4</v>
      </c>
      <c r="H27" s="245"/>
      <c r="I27" s="245"/>
    </row>
    <row r="28" spans="1:9" ht="25.5" customHeight="1">
      <c r="A28" s="251" t="s">
        <v>357</v>
      </c>
      <c r="B28" s="251"/>
      <c r="C28" s="251"/>
      <c r="D28" s="245">
        <v>801</v>
      </c>
      <c r="E28" s="254" t="s">
        <v>358</v>
      </c>
      <c r="F28" s="255"/>
      <c r="G28" s="235">
        <f>SUM(G31,G53,G60:I63)</f>
        <v>0</v>
      </c>
      <c r="H28" s="258"/>
      <c r="I28" s="236"/>
    </row>
    <row r="29" spans="1:9" ht="12.75">
      <c r="A29" s="252" t="s">
        <v>352</v>
      </c>
      <c r="B29" s="252"/>
      <c r="C29" s="252"/>
      <c r="D29" s="245"/>
      <c r="E29" s="256"/>
      <c r="F29" s="257"/>
      <c r="G29" s="237"/>
      <c r="H29" s="259"/>
      <c r="I29" s="238"/>
    </row>
    <row r="30" spans="1:9" ht="12.75">
      <c r="A30" s="225" t="s">
        <v>260</v>
      </c>
      <c r="B30" s="225"/>
      <c r="C30" s="225"/>
      <c r="D30" s="63"/>
      <c r="E30" s="225"/>
      <c r="F30" s="225"/>
      <c r="G30" s="239"/>
      <c r="H30" s="239"/>
      <c r="I30" s="239"/>
    </row>
    <row r="31" spans="1:9" ht="12.75">
      <c r="A31" s="225" t="s">
        <v>353</v>
      </c>
      <c r="B31" s="225"/>
      <c r="C31" s="225"/>
      <c r="D31" s="63">
        <v>802</v>
      </c>
      <c r="E31" s="245">
        <v>2222</v>
      </c>
      <c r="F31" s="245"/>
      <c r="G31" s="239">
        <f>SUM(G32:I34,G48:I52)</f>
        <v>0</v>
      </c>
      <c r="H31" s="239"/>
      <c r="I31" s="239"/>
    </row>
    <row r="32" spans="1:9" ht="12.75">
      <c r="A32" s="253" t="s">
        <v>343</v>
      </c>
      <c r="B32" s="253"/>
      <c r="C32" s="253"/>
      <c r="D32" s="63">
        <v>803</v>
      </c>
      <c r="E32" s="245" t="s">
        <v>194</v>
      </c>
      <c r="F32" s="245"/>
      <c r="G32" s="239"/>
      <c r="H32" s="239"/>
      <c r="I32" s="239"/>
    </row>
    <row r="33" spans="1:9" ht="12.75" customHeight="1">
      <c r="A33" s="253" t="s">
        <v>344</v>
      </c>
      <c r="B33" s="253"/>
      <c r="C33" s="253"/>
      <c r="D33" s="63">
        <v>804</v>
      </c>
      <c r="E33" s="245" t="s">
        <v>195</v>
      </c>
      <c r="F33" s="245"/>
      <c r="G33" s="239"/>
      <c r="H33" s="239"/>
      <c r="I33" s="239"/>
    </row>
    <row r="34" spans="1:9" ht="12.75">
      <c r="A34" s="253" t="s">
        <v>377</v>
      </c>
      <c r="B34" s="253"/>
      <c r="C34" s="253"/>
      <c r="D34" s="63">
        <v>805</v>
      </c>
      <c r="E34" s="245" t="s">
        <v>196</v>
      </c>
      <c r="F34" s="245"/>
      <c r="G34" s="239">
        <f>SUM(G35:I47)</f>
        <v>0</v>
      </c>
      <c r="H34" s="239"/>
      <c r="I34" s="239"/>
    </row>
    <row r="35" spans="1:9" ht="12.75" customHeight="1">
      <c r="A35" s="263" t="s">
        <v>197</v>
      </c>
      <c r="B35" s="264"/>
      <c r="C35" s="265"/>
      <c r="D35" s="60"/>
      <c r="E35" s="254" t="s">
        <v>198</v>
      </c>
      <c r="F35" s="255"/>
      <c r="G35" s="235"/>
      <c r="H35" s="258"/>
      <c r="I35" s="236"/>
    </row>
    <row r="36" spans="1:9" ht="12.75">
      <c r="A36" s="266"/>
      <c r="B36" s="267"/>
      <c r="C36" s="268"/>
      <c r="D36" s="61">
        <v>806</v>
      </c>
      <c r="E36" s="256"/>
      <c r="F36" s="257"/>
      <c r="G36" s="237"/>
      <c r="H36" s="259"/>
      <c r="I36" s="238"/>
    </row>
    <row r="37" spans="1:9" ht="12.75">
      <c r="A37" s="227" t="s">
        <v>199</v>
      </c>
      <c r="B37" s="227"/>
      <c r="C37" s="227"/>
      <c r="D37" s="63">
        <v>807</v>
      </c>
      <c r="E37" s="245" t="s">
        <v>200</v>
      </c>
      <c r="F37" s="245"/>
      <c r="G37" s="239"/>
      <c r="H37" s="239"/>
      <c r="I37" s="239"/>
    </row>
    <row r="38" spans="1:9" ht="12.75">
      <c r="A38" s="260" t="s">
        <v>201</v>
      </c>
      <c r="B38" s="260"/>
      <c r="C38" s="260"/>
      <c r="D38" s="63">
        <v>808</v>
      </c>
      <c r="E38" s="245" t="s">
        <v>202</v>
      </c>
      <c r="F38" s="245"/>
      <c r="G38" s="239"/>
      <c r="H38" s="239"/>
      <c r="I38" s="239"/>
    </row>
    <row r="39" spans="1:9" ht="12.75">
      <c r="A39" s="260" t="s">
        <v>345</v>
      </c>
      <c r="B39" s="260"/>
      <c r="C39" s="260"/>
      <c r="D39" s="63">
        <v>809</v>
      </c>
      <c r="E39" s="245" t="s">
        <v>203</v>
      </c>
      <c r="F39" s="245"/>
      <c r="G39" s="239"/>
      <c r="H39" s="239"/>
      <c r="I39" s="239"/>
    </row>
    <row r="40" spans="1:9" ht="27" customHeight="1">
      <c r="A40" s="260" t="s">
        <v>369</v>
      </c>
      <c r="B40" s="260"/>
      <c r="C40" s="260"/>
      <c r="D40" s="63">
        <v>810</v>
      </c>
      <c r="E40" s="245" t="s">
        <v>204</v>
      </c>
      <c r="F40" s="245"/>
      <c r="G40" s="239"/>
      <c r="H40" s="239"/>
      <c r="I40" s="239"/>
    </row>
    <row r="41" spans="1:9" ht="12.75">
      <c r="A41" s="260" t="s">
        <v>205</v>
      </c>
      <c r="B41" s="260"/>
      <c r="C41" s="260"/>
      <c r="D41" s="63">
        <v>811</v>
      </c>
      <c r="E41" s="245" t="s">
        <v>206</v>
      </c>
      <c r="F41" s="245"/>
      <c r="G41" s="239"/>
      <c r="H41" s="239"/>
      <c r="I41" s="239"/>
    </row>
    <row r="42" spans="1:9" ht="12.75">
      <c r="A42" s="260" t="s">
        <v>378</v>
      </c>
      <c r="B42" s="260"/>
      <c r="C42" s="260"/>
      <c r="D42" s="63">
        <v>812</v>
      </c>
      <c r="E42" s="245" t="s">
        <v>207</v>
      </c>
      <c r="F42" s="245"/>
      <c r="G42" s="239"/>
      <c r="H42" s="239"/>
      <c r="I42" s="239"/>
    </row>
    <row r="43" spans="1:9" ht="12.75">
      <c r="A43" s="260" t="s">
        <v>208</v>
      </c>
      <c r="B43" s="260"/>
      <c r="C43" s="260"/>
      <c r="D43" s="63">
        <v>813</v>
      </c>
      <c r="E43" s="245" t="s">
        <v>209</v>
      </c>
      <c r="F43" s="245"/>
      <c r="G43" s="239"/>
      <c r="H43" s="239"/>
      <c r="I43" s="239"/>
    </row>
    <row r="44" spans="1:9" ht="12.75">
      <c r="A44" s="260" t="s">
        <v>210</v>
      </c>
      <c r="B44" s="260"/>
      <c r="C44" s="260"/>
      <c r="D44" s="63">
        <v>814</v>
      </c>
      <c r="E44" s="245" t="s">
        <v>211</v>
      </c>
      <c r="F44" s="245"/>
      <c r="G44" s="239"/>
      <c r="H44" s="239"/>
      <c r="I44" s="239"/>
    </row>
    <row r="45" spans="1:9" ht="12.75">
      <c r="A45" s="227" t="s">
        <v>212</v>
      </c>
      <c r="B45" s="227"/>
      <c r="C45" s="227"/>
      <c r="D45" s="63">
        <v>815</v>
      </c>
      <c r="E45" s="245" t="s">
        <v>213</v>
      </c>
      <c r="F45" s="245"/>
      <c r="G45" s="239"/>
      <c r="H45" s="239"/>
      <c r="I45" s="239"/>
    </row>
    <row r="46" spans="1:9" ht="12.75">
      <c r="A46" s="227" t="s">
        <v>214</v>
      </c>
      <c r="B46" s="227"/>
      <c r="C46" s="227"/>
      <c r="D46" s="63">
        <v>816</v>
      </c>
      <c r="E46" s="245" t="s">
        <v>215</v>
      </c>
      <c r="F46" s="245"/>
      <c r="G46" s="239"/>
      <c r="H46" s="239"/>
      <c r="I46" s="239"/>
    </row>
    <row r="47" spans="1:9" ht="12.75">
      <c r="A47" s="260" t="s">
        <v>216</v>
      </c>
      <c r="B47" s="260"/>
      <c r="C47" s="260"/>
      <c r="D47" s="63">
        <v>817</v>
      </c>
      <c r="E47" s="245" t="s">
        <v>217</v>
      </c>
      <c r="F47" s="245"/>
      <c r="G47" s="239"/>
      <c r="H47" s="239"/>
      <c r="I47" s="239"/>
    </row>
    <row r="48" spans="1:9" ht="12.75">
      <c r="A48" s="253" t="s">
        <v>218</v>
      </c>
      <c r="B48" s="253"/>
      <c r="C48" s="253"/>
      <c r="D48" s="63">
        <v>818</v>
      </c>
      <c r="E48" s="245" t="s">
        <v>219</v>
      </c>
      <c r="F48" s="245"/>
      <c r="G48" s="239"/>
      <c r="H48" s="239"/>
      <c r="I48" s="239"/>
    </row>
    <row r="49" spans="1:9" ht="12.75">
      <c r="A49" s="261" t="s">
        <v>220</v>
      </c>
      <c r="B49" s="261"/>
      <c r="C49" s="261"/>
      <c r="D49" s="63">
        <v>819</v>
      </c>
      <c r="E49" s="245" t="s">
        <v>221</v>
      </c>
      <c r="F49" s="245"/>
      <c r="G49" s="239"/>
      <c r="H49" s="239"/>
      <c r="I49" s="239"/>
    </row>
    <row r="50" spans="1:9" ht="12.75">
      <c r="A50" s="253" t="s">
        <v>222</v>
      </c>
      <c r="B50" s="253"/>
      <c r="C50" s="253"/>
      <c r="D50" s="63">
        <v>820</v>
      </c>
      <c r="E50" s="245" t="s">
        <v>223</v>
      </c>
      <c r="F50" s="245"/>
      <c r="G50" s="239"/>
      <c r="H50" s="239"/>
      <c r="I50" s="239"/>
    </row>
    <row r="51" spans="1:9" ht="12.75" customHeight="1">
      <c r="A51" s="261" t="s">
        <v>224</v>
      </c>
      <c r="B51" s="261"/>
      <c r="C51" s="261"/>
      <c r="D51" s="63">
        <v>821</v>
      </c>
      <c r="E51" s="245" t="s">
        <v>225</v>
      </c>
      <c r="F51" s="245"/>
      <c r="G51" s="239"/>
      <c r="H51" s="239"/>
      <c r="I51" s="239"/>
    </row>
    <row r="52" spans="1:9" ht="12.75">
      <c r="A52" s="253" t="s">
        <v>226</v>
      </c>
      <c r="B52" s="253"/>
      <c r="C52" s="253"/>
      <c r="D52" s="63">
        <v>822</v>
      </c>
      <c r="E52" s="245" t="s">
        <v>227</v>
      </c>
      <c r="F52" s="245"/>
      <c r="G52" s="239"/>
      <c r="H52" s="239"/>
      <c r="I52" s="239"/>
    </row>
    <row r="53" spans="1:9" ht="12.75">
      <c r="A53" s="262" t="s">
        <v>311</v>
      </c>
      <c r="B53" s="262"/>
      <c r="C53" s="262"/>
      <c r="D53" s="63">
        <v>823</v>
      </c>
      <c r="E53" s="245" t="s">
        <v>228</v>
      </c>
      <c r="F53" s="245"/>
      <c r="G53" s="239">
        <f>SUM(G54:I56)</f>
        <v>0</v>
      </c>
      <c r="H53" s="239"/>
      <c r="I53" s="239"/>
    </row>
    <row r="54" spans="1:9" ht="12.75">
      <c r="A54" s="261" t="s">
        <v>229</v>
      </c>
      <c r="B54" s="261"/>
      <c r="C54" s="261"/>
      <c r="D54" s="63">
        <v>824</v>
      </c>
      <c r="E54" s="245" t="s">
        <v>230</v>
      </c>
      <c r="F54" s="245"/>
      <c r="G54" s="239"/>
      <c r="H54" s="239"/>
      <c r="I54" s="239"/>
    </row>
    <row r="55" spans="1:9" ht="12.75">
      <c r="A55" s="261" t="s">
        <v>231</v>
      </c>
      <c r="B55" s="261"/>
      <c r="C55" s="261"/>
      <c r="D55" s="63">
        <v>825</v>
      </c>
      <c r="E55" s="245" t="s">
        <v>232</v>
      </c>
      <c r="F55" s="245"/>
      <c r="G55" s="239"/>
      <c r="H55" s="239"/>
      <c r="I55" s="239"/>
    </row>
    <row r="56" spans="1:9" ht="12.75">
      <c r="A56" s="261" t="s">
        <v>233</v>
      </c>
      <c r="B56" s="261"/>
      <c r="C56" s="261"/>
      <c r="D56" s="63">
        <v>826</v>
      </c>
      <c r="E56" s="245" t="s">
        <v>234</v>
      </c>
      <c r="F56" s="245"/>
      <c r="G56" s="239"/>
      <c r="H56" s="239"/>
      <c r="I56" s="239"/>
    </row>
    <row r="57" spans="1:9" ht="12.75">
      <c r="A57" s="260" t="s">
        <v>346</v>
      </c>
      <c r="B57" s="260"/>
      <c r="C57" s="260"/>
      <c r="D57" s="63"/>
      <c r="E57" s="245"/>
      <c r="F57" s="245"/>
      <c r="G57" s="239"/>
      <c r="H57" s="239"/>
      <c r="I57" s="239"/>
    </row>
    <row r="58" spans="1:9" ht="12.75">
      <c r="A58" s="260" t="s">
        <v>347</v>
      </c>
      <c r="B58" s="260"/>
      <c r="C58" s="260"/>
      <c r="D58" s="63">
        <v>827</v>
      </c>
      <c r="E58" s="245" t="s">
        <v>350</v>
      </c>
      <c r="F58" s="245"/>
      <c r="G58" s="239"/>
      <c r="H58" s="239"/>
      <c r="I58" s="239"/>
    </row>
    <row r="59" spans="1:9" ht="12.75">
      <c r="A59" s="260" t="s">
        <v>348</v>
      </c>
      <c r="B59" s="260"/>
      <c r="C59" s="260"/>
      <c r="D59" s="63">
        <v>828</v>
      </c>
      <c r="E59" s="245" t="s">
        <v>351</v>
      </c>
      <c r="F59" s="245"/>
      <c r="G59" s="239"/>
      <c r="H59" s="239"/>
      <c r="I59" s="239"/>
    </row>
    <row r="60" spans="1:9" ht="12.75">
      <c r="A60" s="262" t="s">
        <v>349</v>
      </c>
      <c r="B60" s="262"/>
      <c r="C60" s="262"/>
      <c r="D60" s="63">
        <v>829</v>
      </c>
      <c r="E60" s="245">
        <v>1000</v>
      </c>
      <c r="F60" s="245"/>
      <c r="G60" s="239"/>
      <c r="H60" s="239"/>
      <c r="I60" s="239"/>
    </row>
    <row r="61" spans="1:9" ht="12.75">
      <c r="A61" s="262" t="s">
        <v>235</v>
      </c>
      <c r="B61" s="262"/>
      <c r="C61" s="262"/>
      <c r="D61" s="63">
        <v>830</v>
      </c>
      <c r="E61" s="245">
        <v>1100</v>
      </c>
      <c r="F61" s="245"/>
      <c r="G61" s="239"/>
      <c r="H61" s="239"/>
      <c r="I61" s="239"/>
    </row>
    <row r="62" spans="1:9" ht="12.75">
      <c r="A62" s="262" t="s">
        <v>236</v>
      </c>
      <c r="B62" s="262"/>
      <c r="C62" s="262"/>
      <c r="D62" s="63">
        <v>831</v>
      </c>
      <c r="E62" s="245">
        <v>1200</v>
      </c>
      <c r="F62" s="245"/>
      <c r="G62" s="239"/>
      <c r="H62" s="239"/>
      <c r="I62" s="239"/>
    </row>
    <row r="63" spans="1:9" ht="12.75">
      <c r="A63" s="262" t="s">
        <v>237</v>
      </c>
      <c r="B63" s="262"/>
      <c r="C63" s="262"/>
      <c r="D63" s="63">
        <v>832</v>
      </c>
      <c r="E63" s="245">
        <v>1300</v>
      </c>
      <c r="F63" s="245"/>
      <c r="G63" s="239"/>
      <c r="H63" s="239"/>
      <c r="I63" s="239"/>
    </row>
  </sheetData>
  <sheetProtection objects="1"/>
  <mergeCells count="145">
    <mergeCell ref="A24:I24"/>
    <mergeCell ref="A25:I25"/>
    <mergeCell ref="G63:I63"/>
    <mergeCell ref="E35:F36"/>
    <mergeCell ref="A35:C36"/>
    <mergeCell ref="G35:I36"/>
    <mergeCell ref="G59:I59"/>
    <mergeCell ref="G60:I60"/>
    <mergeCell ref="G61:I61"/>
    <mergeCell ref="G62:I62"/>
    <mergeCell ref="G55:I55"/>
    <mergeCell ref="G56:I56"/>
    <mergeCell ref="G57:I57"/>
    <mergeCell ref="G58:I58"/>
    <mergeCell ref="G51:I51"/>
    <mergeCell ref="G52:I52"/>
    <mergeCell ref="G53:I53"/>
    <mergeCell ref="G54:I54"/>
    <mergeCell ref="G47:I47"/>
    <mergeCell ref="G48:I48"/>
    <mergeCell ref="G49:I49"/>
    <mergeCell ref="G50:I50"/>
    <mergeCell ref="G43:I43"/>
    <mergeCell ref="G44:I44"/>
    <mergeCell ref="G45:I45"/>
    <mergeCell ref="G46:I46"/>
    <mergeCell ref="E62:F62"/>
    <mergeCell ref="E63:F63"/>
    <mergeCell ref="G37:I37"/>
    <mergeCell ref="G38:I38"/>
    <mergeCell ref="G39:I39"/>
    <mergeCell ref="G40:I40"/>
    <mergeCell ref="G41:I41"/>
    <mergeCell ref="G42:I42"/>
    <mergeCell ref="E58:F58"/>
    <mergeCell ref="E59:F59"/>
    <mergeCell ref="E60:F60"/>
    <mergeCell ref="E61:F61"/>
    <mergeCell ref="E54:F54"/>
    <mergeCell ref="E55:F55"/>
    <mergeCell ref="E56:F56"/>
    <mergeCell ref="E57:F57"/>
    <mergeCell ref="E50:F50"/>
    <mergeCell ref="E51:F51"/>
    <mergeCell ref="E52:F52"/>
    <mergeCell ref="E53:F53"/>
    <mergeCell ref="E46:F46"/>
    <mergeCell ref="E47:F47"/>
    <mergeCell ref="E48:F48"/>
    <mergeCell ref="E49:F49"/>
    <mergeCell ref="E42:F42"/>
    <mergeCell ref="E43:F43"/>
    <mergeCell ref="E44:F44"/>
    <mergeCell ref="E45:F45"/>
    <mergeCell ref="A61:C61"/>
    <mergeCell ref="A62:C62"/>
    <mergeCell ref="A53:C53"/>
    <mergeCell ref="A54:C54"/>
    <mergeCell ref="A55:C55"/>
    <mergeCell ref="A56:C56"/>
    <mergeCell ref="A63:C63"/>
    <mergeCell ref="E37:F37"/>
    <mergeCell ref="E38:F38"/>
    <mergeCell ref="E39:F39"/>
    <mergeCell ref="E40:F40"/>
    <mergeCell ref="E41:F41"/>
    <mergeCell ref="A57:C57"/>
    <mergeCell ref="A58:C58"/>
    <mergeCell ref="A59:C59"/>
    <mergeCell ref="A60:C60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4:C34"/>
    <mergeCell ref="E28:F29"/>
    <mergeCell ref="G28:I29"/>
    <mergeCell ref="A30:C30"/>
    <mergeCell ref="A31:C31"/>
    <mergeCell ref="A32:C32"/>
    <mergeCell ref="A33:C33"/>
    <mergeCell ref="G34:I34"/>
    <mergeCell ref="E32:F32"/>
    <mergeCell ref="E33:F33"/>
    <mergeCell ref="A26:C26"/>
    <mergeCell ref="A27:C27"/>
    <mergeCell ref="A28:C28"/>
    <mergeCell ref="A29:C29"/>
    <mergeCell ref="E26:F26"/>
    <mergeCell ref="E27:F27"/>
    <mergeCell ref="D28:D29"/>
    <mergeCell ref="E30:F30"/>
    <mergeCell ref="E31:F31"/>
    <mergeCell ref="E34:F34"/>
    <mergeCell ref="G30:I30"/>
    <mergeCell ref="G31:I31"/>
    <mergeCell ref="G32:I32"/>
    <mergeCell ref="G33:I33"/>
    <mergeCell ref="G26:I26"/>
    <mergeCell ref="G27:I27"/>
    <mergeCell ref="H8:I8"/>
    <mergeCell ref="A10:I10"/>
    <mergeCell ref="A11:I11"/>
    <mergeCell ref="I16:I17"/>
    <mergeCell ref="B16:B17"/>
    <mergeCell ref="C16:C17"/>
    <mergeCell ref="A12:A13"/>
    <mergeCell ref="B12:B13"/>
    <mergeCell ref="D3:I3"/>
    <mergeCell ref="A1:I1"/>
    <mergeCell ref="A2:I2"/>
    <mergeCell ref="H4:I4"/>
    <mergeCell ref="F4:G4"/>
    <mergeCell ref="A3:A4"/>
    <mergeCell ref="B3:B4"/>
    <mergeCell ref="C3:C4"/>
    <mergeCell ref="D4:E4"/>
    <mergeCell ref="H5:I5"/>
    <mergeCell ref="D8:E8"/>
    <mergeCell ref="F5:G5"/>
    <mergeCell ref="F8:G8"/>
    <mergeCell ref="D5:E5"/>
    <mergeCell ref="F16:F17"/>
    <mergeCell ref="G16:G17"/>
    <mergeCell ref="H16:H17"/>
    <mergeCell ref="D16:D17"/>
    <mergeCell ref="E16:E17"/>
    <mergeCell ref="C12:C13"/>
    <mergeCell ref="D12:I12"/>
    <mergeCell ref="C6:C7"/>
    <mergeCell ref="D6:E7"/>
    <mergeCell ref="F6:G7"/>
    <mergeCell ref="H6:I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rowBreaks count="2" manualBreakCount="2">
    <brk id="29" max="8" man="1"/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выполнении научных исследований и разработок</dc:title>
  <dc:subject/>
  <dc:creator/>
  <cp:keywords/>
  <dc:description>Подготовлено на базе материалов БСС «Система Главбух»</dc:description>
  <cp:lastModifiedBy>strebkov</cp:lastModifiedBy>
  <cp:lastPrinted>2014-10-27T09:49:54Z</cp:lastPrinted>
  <dcterms:created xsi:type="dcterms:W3CDTF">2003-11-01T15:29:02Z</dcterms:created>
  <dcterms:modified xsi:type="dcterms:W3CDTF">2014-10-29T05:55:41Z</dcterms:modified>
  <cp:category/>
  <cp:version/>
  <cp:contentType/>
  <cp:contentStatus/>
</cp:coreProperties>
</file>