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90" yWindow="30" windowWidth="9690" windowHeight="6300" tabRatio="542" activeTab="0"/>
  </bookViews>
  <sheets>
    <sheet name="Титул" sheetId="9" r:id="rId1"/>
    <sheet name="Раздел I" sheetId="12" r:id="rId2"/>
    <sheet name="Разд.II, Разд.III.1" sheetId="5" r:id="rId3"/>
    <sheet name="Разд.III.2-III.3" sheetId="13" r:id="rId4"/>
    <sheet name="Раздел IV" sheetId="14" r:id="rId5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<sst xmlns="http://schemas.openxmlformats.org/spreadsheetml/2006/main" count="250" uniqueCount="132">
  <si>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</si>
  <si>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</si>
  <si>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</si>
  <si>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</si>
  <si>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</si>
  <si>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Код</t>
  </si>
  <si>
    <t>20</t>
  </si>
  <si>
    <t>Код
формы
по ОКУД</t>
  </si>
  <si>
    <t>г.</t>
  </si>
  <si>
    <t>Форма N 65-автотранс</t>
  </si>
  <si>
    <t>(нарастающим итогом)</t>
  </si>
  <si>
    <t>4</t>
  </si>
  <si>
    <t>0615056</t>
  </si>
  <si>
    <t>в том числе сообщение:</t>
  </si>
  <si>
    <t>международное:</t>
  </si>
  <si>
    <t>Всего (сумма граф 10-13)</t>
  </si>
  <si>
    <t>экспорт</t>
  </si>
  <si>
    <t>импорт</t>
  </si>
  <si>
    <t>тыс руб</t>
  </si>
  <si>
    <t>X</t>
  </si>
  <si>
    <t>Перевезено грузов</t>
  </si>
  <si>
    <t>тыс т</t>
  </si>
  <si>
    <t>Грузооборот</t>
  </si>
  <si>
    <t>N
строки</t>
  </si>
  <si>
    <t>Код по
ОКЕИ</t>
  </si>
  <si>
    <t>Код по ОКЕИ</t>
  </si>
  <si>
    <t>пригородное</t>
  </si>
  <si>
    <t>между Россией и странами СНГ</t>
  </si>
  <si>
    <t>из них от перевозок платных пассажиров</t>
  </si>
  <si>
    <t>Единица
измере-ния</t>
  </si>
  <si>
    <t>Все виды сообщения (сумма граф 6, 8, 9, 10, 11, кроме закрещен-ных строк)</t>
  </si>
  <si>
    <t>между-городное</t>
  </si>
  <si>
    <t>N
стро-ки</t>
  </si>
  <si>
    <t>(с точностью до 0,1)</t>
  </si>
  <si>
    <t>Х</t>
  </si>
  <si>
    <t>тыс чел</t>
  </si>
  <si>
    <t>Субсидии, субвенции, дотации из бюджета (кроме средств, выделенных на капитальные вложения)</t>
  </si>
  <si>
    <t>N строки</t>
  </si>
  <si>
    <t>Пробег автомобилей - всего</t>
  </si>
  <si>
    <t>тыс км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</si>
  <si>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</si>
  <si>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</si>
  <si>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</si>
  <si>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</si>
  <si>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</si>
  <si>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</si>
  <si>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январь -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</si>
  <si>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</si>
  <si>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</si>
  <si>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</si>
  <si>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</si>
  <si>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</si>
  <si>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тыс пасс. км</t>
  </si>
  <si>
    <t>Затраты</t>
  </si>
  <si>
    <t>юридические лица других видов деятельности (кроме микропредприятий), осуществляющие перевозки пассажиров по автобусным маршрутам общего пользования на коммерческой основе (услуги):</t>
  </si>
  <si>
    <t>Наличие автомобилей на конец года - всего, штук</t>
  </si>
  <si>
    <t>в том числе находящиеся на балансе организации</t>
  </si>
  <si>
    <t>Число автомобилей (из гр.3), оснащенных аппаратурой спутниковой навигации</t>
  </si>
  <si>
    <t>ГЛОНАСС</t>
  </si>
  <si>
    <t>Грузовые автомобили (включая седельные тягачи)</t>
  </si>
  <si>
    <t>Единица измерения</t>
  </si>
  <si>
    <t>на терри-ториях зарубеж-ных стран</t>
  </si>
  <si>
    <t>между Россией и странами  дальнего зарубежья</t>
  </si>
  <si>
    <t xml:space="preserve">Примечание:   </t>
  </si>
  <si>
    <t>междугородное</t>
  </si>
  <si>
    <t>до 5 лет включительно</t>
  </si>
  <si>
    <t>свыше 10 лет</t>
  </si>
  <si>
    <t>в том числе грузовые автомобили, оборудованные для перевозок опасных грузов</t>
  </si>
  <si>
    <t>Полуприцепы  к седельным тягачам в сцепе с ними и запасные</t>
  </si>
  <si>
    <t>Прицепы</t>
  </si>
  <si>
    <t>Пикапы и легковые фургоны</t>
  </si>
  <si>
    <t>свыше 5 до 10 лет включительно</t>
  </si>
  <si>
    <t>N 
строки</t>
  </si>
  <si>
    <t xml:space="preserve">в т.ч. между Россией и странами дальнего зарубежья </t>
  </si>
  <si>
    <t>Код по ОКЕИ: штука - 796</t>
  </si>
  <si>
    <t>- территориальному органу Росстата в субъекте Российской Федерации 
по установленному им адресу</t>
  </si>
  <si>
    <t>СВЕДЕНИЯ О ДЕЯТЕЛЬНОСТИ АВТОМОБИЛЬНОГО ТРАНСПОРТА</t>
  </si>
  <si>
    <t>Приказ Росстата:
Об утверждении формы
от 19.08.2014 N 527
О внесении изменений (при наличии)</t>
  </si>
  <si>
    <t>Годовая</t>
  </si>
  <si>
    <t>юридические лица (кроме микропредприятий), основным видом деятельности которых являются грузопассажирские автоперевозки на коммерческой основе;</t>
  </si>
  <si>
    <t>10 февраля</t>
  </si>
  <si>
    <t>ГЛОНАСС/ GPS</t>
  </si>
  <si>
    <t>Пассажирские автобусы - всего</t>
  </si>
  <si>
    <t xml:space="preserve">общего пользования </t>
  </si>
  <si>
    <t>Легковые автомобили, включая легковые такси</t>
  </si>
  <si>
    <t>и служебные</t>
  </si>
  <si>
    <t>в том числе легковые такси</t>
  </si>
  <si>
    <r>
      <t>Раздел I. Наличие  эксплуатационного подвижного состава</t>
    </r>
    <r>
      <rPr>
        <sz val="12"/>
        <rFont val="Times New Roman"/>
        <family val="1"/>
      </rPr>
      <t xml:space="preserve">
(собственные (без сданных в аренду), используемые по договору лизинга и/или аренды, привлеченные для работы автомобили)</t>
    </r>
  </si>
  <si>
    <t>из них эксплуатируемые на регулярных 
маршрутах:</t>
  </si>
  <si>
    <t>из строки 105 - наличие автобусов, оборудованных для перевозки маломобильных групп населения</t>
  </si>
  <si>
    <t>Из графы 5 перевоз-
ки в сель-
ской мест-
ности</t>
  </si>
  <si>
    <t>Доходы (без НДС)</t>
  </si>
  <si>
    <t xml:space="preserve">Затраты </t>
  </si>
  <si>
    <t xml:space="preserve">Перевезено пассажиров  - всего </t>
  </si>
  <si>
    <t xml:space="preserve">    из них платных пассажиров</t>
  </si>
  <si>
    <t>Из строки 321:</t>
  </si>
  <si>
    <t xml:space="preserve">Пассажирооборот - всего </t>
  </si>
  <si>
    <t>тыс  пасс. км</t>
  </si>
  <si>
    <t>по социальным проездным       билетам</t>
  </si>
  <si>
    <t>Раздел II. Грузовые эксплуатационные автомобили 
(включая грузовые таксомоторы, пикапы и легковые фургоны, автоприцепы)</t>
  </si>
  <si>
    <t xml:space="preserve">-  по строке 300 доходы отражаются с учетом денежных средств из бюджетов всех уровней, направляемых на компенсацию выпадающих доходов от перевозок пассажиров отдельных категорий, имеющих право на меры социальной поддержки (данные строки 302 не включаются); </t>
  </si>
  <si>
    <t>- по строке 301 - доходы от продажи всех видов проездных документов, оплаченных населением (абонементных талонов, абонементных билетов 
долговременного пользования, социальных проездных билетов и т.п.);</t>
  </si>
  <si>
    <t>- по строке 302 отражаются субсидии из бюджетов, связанные с перевозкой пассажиров: бюджетные средства на финансирование текущих расходов (кроме средств, выделенных на капитальные вложения), возмещения на покрытие убытков от государственного регулирования цен и тарифов и др.</t>
  </si>
  <si>
    <t>Все виды сообщения</t>
  </si>
  <si>
    <t>городское</t>
  </si>
  <si>
    <t>международное</t>
  </si>
  <si>
    <t>Доходы  (без НДС)</t>
  </si>
  <si>
    <t xml:space="preserve">Перевезено пассажиров </t>
  </si>
  <si>
    <t xml:space="preserve">Пассажирооборот  </t>
  </si>
  <si>
    <t>III.2.   Автобусы, работающие по заказам (без туристическо-экскурсионного обслуживания)</t>
  </si>
  <si>
    <t>III.3. Автобусы, работающие на туристическо-экскурсионных маршрутах</t>
  </si>
  <si>
    <t>Доходы всего (без НДС)</t>
  </si>
  <si>
    <t xml:space="preserve">Затраты всего </t>
  </si>
  <si>
    <t xml:space="preserve">Перевезено пассажиров - всего </t>
  </si>
  <si>
    <t xml:space="preserve">    в том числе</t>
  </si>
  <si>
    <t xml:space="preserve">    по регулярным маршрутам</t>
  </si>
  <si>
    <t>х</t>
  </si>
  <si>
    <t xml:space="preserve">    по заказам</t>
  </si>
  <si>
    <t>Легковые такси</t>
  </si>
  <si>
    <t>Раздел IV. Эксплуатационные  легковые  автомобили</t>
  </si>
  <si>
    <t>Единица 
измерения</t>
  </si>
  <si>
    <t>Число автомобилей (из гр.4), пребывающих с момента выпуска заводом-изготовителем в эксплуатации:</t>
  </si>
  <si>
    <t>туристическо-экскурсионных</t>
  </si>
  <si>
    <t>Все виды сообщения (по строкам 220 и 230 сумма граф 6-8)</t>
  </si>
  <si>
    <t>из графы 8 по видам перевозок:</t>
  </si>
  <si>
    <t>городское и пригород-ное</t>
  </si>
  <si>
    <t>транзит</t>
  </si>
  <si>
    <t>из них в столице субъектов Российской Федерации</t>
  </si>
  <si>
    <t>в т.ч. платный</t>
  </si>
  <si>
    <t xml:space="preserve">Раздел  III. Эксплуатационные автобусы 
III.1. Автобусы, осуществляющие регулярные перевозки на маршрутах общего пользования </t>
  </si>
  <si>
    <t>тыс т-км</t>
  </si>
  <si>
    <t xml:space="preserve">Пассажирооборот -  всего </t>
  </si>
</sst>
</file>

<file path=xl/styles.xml><?xml version="1.0" encoding="utf-8"?>
<styleSheet xmlns="http://schemas.openxmlformats.org/spreadsheetml/2006/main">
  <numFmts count="1">
    <numFmt numFmtId="168" formatCode="0.0"/>
  </numFmts>
  <fonts count="11">
    <font>
      <sz val="10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8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8" fontId="3" fillId="0" borderId="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left" wrapText="1" indent="2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168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68" fontId="3" fillId="0" borderId="4" xfId="0" applyNumberFormat="1" applyFont="1" applyBorder="1" applyAlignment="1">
      <alignment horizontal="center" wrapText="1"/>
    </xf>
    <xf numFmtId="168" fontId="3" fillId="0" borderId="8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vertical="top"/>
    </xf>
    <xf numFmtId="0" fontId="3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wrapText="1" indent="1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 wrapText="1" indent="1"/>
    </xf>
    <xf numFmtId="49" fontId="3" fillId="0" borderId="7" xfId="0" applyNumberFormat="1" applyFont="1" applyBorder="1" applyAlignment="1">
      <alignment horizontal="justify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justify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3" fillId="0" borderId="14" xfId="0" applyNumberFormat="1" applyFont="1" applyBorder="1" applyAlignment="1">
      <alignment horizontal="right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8" fontId="3" fillId="0" borderId="4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3" fillId="0" borderId="6" xfId="0" applyFont="1" applyBorder="1" applyAlignment="1">
      <alignment horizontal="left" wrapText="1" inden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8" fontId="3" fillId="0" borderId="15" xfId="0" applyNumberFormat="1" applyFont="1" applyBorder="1" applyAlignment="1">
      <alignment horizontal="center" wrapText="1"/>
    </xf>
    <xf numFmtId="168" fontId="3" fillId="0" borderId="6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4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wrapText="1" indent="2"/>
    </xf>
    <xf numFmtId="0" fontId="3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104775</xdr:rowOff>
    </xdr:from>
    <xdr:to>
      <xdr:col>1</xdr:col>
      <xdr:colOff>142875</xdr:colOff>
      <xdr:row>18</xdr:row>
      <xdr:rowOff>28575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114300" y="2247900"/>
          <a:ext cx="2800350" cy="895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1485900</xdr:colOff>
      <xdr:row>20</xdr:row>
      <xdr:rowOff>0</xdr:rowOff>
    </xdr:from>
    <xdr:to>
      <xdr:col>4</xdr:col>
      <xdr:colOff>1704975</xdr:colOff>
      <xdr:row>21</xdr:row>
      <xdr:rowOff>19050</xdr:rowOff>
    </xdr:to>
    <xdr:sp macro="" fLocksText="0" textlink="">
      <xdr:nvSpPr>
        <xdr:cNvPr id="2052" name="Text Box 4"/>
        <xdr:cNvSpPr txBox="1">
          <a:spLocks noChangeArrowheads="1"/>
        </xdr:cNvSpPr>
      </xdr:nvSpPr>
      <xdr:spPr bwMode="auto">
        <a:xfrm>
          <a:off x="7400925" y="3438525"/>
          <a:ext cx="2190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1838325</xdr:colOff>
      <xdr:row>19</xdr:row>
      <xdr:rowOff>152400</xdr:rowOff>
    </xdr:from>
    <xdr:to>
      <xdr:col>5</xdr:col>
      <xdr:colOff>314325</xdr:colOff>
      <xdr:row>21</xdr:row>
      <xdr:rowOff>9525</xdr:rowOff>
    </xdr:to>
    <xdr:sp macro="" fLocksText="0" textlink="">
      <xdr:nvSpPr>
        <xdr:cNvPr id="2053" name="Text Box 5"/>
        <xdr:cNvSpPr txBox="1">
          <a:spLocks noChangeArrowheads="1"/>
        </xdr:cNvSpPr>
      </xdr:nvSpPr>
      <xdr:spPr bwMode="auto">
        <a:xfrm>
          <a:off x="7753350" y="3429000"/>
          <a:ext cx="10477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504825</xdr:colOff>
      <xdr:row>20</xdr:row>
      <xdr:rowOff>0</xdr:rowOff>
    </xdr:from>
    <xdr:to>
      <xdr:col>6</xdr:col>
      <xdr:colOff>114300</xdr:colOff>
      <xdr:row>21</xdr:row>
      <xdr:rowOff>19050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8991600" y="3438525"/>
          <a:ext cx="304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295275</xdr:colOff>
      <xdr:row>15</xdr:row>
      <xdr:rowOff>104775</xdr:rowOff>
    </xdr:from>
    <xdr:to>
      <xdr:col>3</xdr:col>
      <xdr:colOff>485775</xdr:colOff>
      <xdr:row>18</xdr:row>
      <xdr:rowOff>0</xdr:rowOff>
    </xdr:to>
    <xdr:sp macro="" fLocksText="0" textlink="">
      <xdr:nvSpPr>
        <xdr:cNvPr id="2055" name="Text Box 7"/>
        <xdr:cNvSpPr txBox="1">
          <a:spLocks noChangeArrowheads="1"/>
        </xdr:cNvSpPr>
      </xdr:nvSpPr>
      <xdr:spPr bwMode="auto">
        <a:xfrm>
          <a:off x="3067050" y="2733675"/>
          <a:ext cx="20288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666750</xdr:colOff>
      <xdr:row>15</xdr:row>
      <xdr:rowOff>114300</xdr:rowOff>
    </xdr:from>
    <xdr:to>
      <xdr:col>4</xdr:col>
      <xdr:colOff>1323975</xdr:colOff>
      <xdr:row>18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5276850" y="2743200"/>
          <a:ext cx="196215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257175</xdr:colOff>
      <xdr:row>19</xdr:row>
      <xdr:rowOff>142875</xdr:rowOff>
    </xdr:from>
    <xdr:to>
      <xdr:col>3</xdr:col>
      <xdr:colOff>447675</xdr:colOff>
      <xdr:row>21</xdr:row>
      <xdr:rowOff>0</xdr:rowOff>
    </xdr:to>
    <xdr:sp macro="" fLocksText="0" textlink="">
      <xdr:nvSpPr>
        <xdr:cNvPr id="2057" name="Text Box 9"/>
        <xdr:cNvSpPr txBox="1">
          <a:spLocks noChangeArrowheads="1"/>
        </xdr:cNvSpPr>
      </xdr:nvSpPr>
      <xdr:spPr bwMode="auto">
        <a:xfrm>
          <a:off x="3028950" y="3419475"/>
          <a:ext cx="20288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1123950</xdr:colOff>
      <xdr:row>19</xdr:row>
      <xdr:rowOff>142875</xdr:rowOff>
    </xdr:from>
    <xdr:to>
      <xdr:col>4</xdr:col>
      <xdr:colOff>1238250</xdr:colOff>
      <xdr:row>21</xdr:row>
      <xdr:rowOff>0</xdr:rowOff>
    </xdr:to>
    <xdr:sp macro="" fLocksText="0" textlink="">
      <xdr:nvSpPr>
        <xdr:cNvPr id="2058" name="Text Box 10"/>
        <xdr:cNvSpPr txBox="1">
          <a:spLocks noChangeArrowheads="1"/>
        </xdr:cNvSpPr>
      </xdr:nvSpPr>
      <xdr:spPr bwMode="auto">
        <a:xfrm>
          <a:off x="5734050" y="3419475"/>
          <a:ext cx="14192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238125</xdr:colOff>
      <xdr:row>17</xdr:row>
      <xdr:rowOff>133350</xdr:rowOff>
    </xdr:from>
    <xdr:to>
      <xdr:col>6</xdr:col>
      <xdr:colOff>438150</xdr:colOff>
      <xdr:row>22</xdr:row>
      <xdr:rowOff>0</xdr:rowOff>
    </xdr:to>
    <xdr:grpSp>
      <xdr:nvGrpSpPr>
        <xdr:cNvPr id="2059" name="Group 11"/>
        <xdr:cNvGrpSpPr>
          <a:grpSpLocks/>
        </xdr:cNvGrpSpPr>
      </xdr:nvGrpSpPr>
      <xdr:grpSpPr bwMode="auto">
        <a:xfrm>
          <a:off x="3009900" y="3086100"/>
          <a:ext cx="6610350" cy="676275"/>
          <a:chOff x="280" y="375"/>
          <a:chExt cx="610" cy="71"/>
        </a:xfrm>
      </xdr:grpSpPr>
      <xdr:grpSp>
        <xdr:nvGrpSpPr>
          <xdr:cNvPr id="2060" name="Group 12"/>
          <xdr:cNvGrpSpPr>
            <a:grpSpLocks/>
          </xdr:cNvGrpSpPr>
        </xdr:nvGrpSpPr>
        <xdr:grpSpPr bwMode="auto">
          <a:xfrm>
            <a:off x="280" y="375"/>
            <a:ext cx="197" cy="19"/>
            <a:chOff x="259" y="381"/>
            <a:chExt cx="197" cy="19"/>
          </a:xfrm>
        </xdr:grpSpPr>
        <xdr:sp macro="" fLocksText="0" textlink="">
          <xdr:nvSpPr>
            <xdr:cNvPr id="2061" name="Text Box 13"/>
            <xdr:cNvSpPr txBox="1">
              <a:spLocks noChangeArrowheads="1"/>
            </xdr:cNvSpPr>
          </xdr:nvSpPr>
          <xdr:spPr bwMode="auto">
            <a:xfrm>
              <a:off x="263" y="381"/>
              <a:ext cx="189" cy="19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ru-RU" sz="1000" b="0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(должность)</a:t>
              </a:r>
            </a:p>
          </xdr:txBody>
        </xdr:sp>
        <xdr:sp macro="" textlink="">
          <xdr:nvSpPr>
            <xdr:cNvPr id="2062" name="Line 14"/>
            <xdr:cNvSpPr>
              <a:spLocks noChangeShapeType="1"/>
            </xdr:cNvSpPr>
          </xdr:nvSpPr>
          <xdr:spPr bwMode="auto">
            <a:xfrm>
              <a:off x="259" y="384"/>
              <a:ext cx="19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</xdr:sp>
      </xdr:grpSp>
      <xdr:grpSp>
        <xdr:nvGrpSpPr>
          <xdr:cNvPr id="2063" name="Group 15"/>
          <xdr:cNvGrpSpPr>
            <a:grpSpLocks/>
          </xdr:cNvGrpSpPr>
        </xdr:nvGrpSpPr>
        <xdr:grpSpPr bwMode="auto">
          <a:xfrm>
            <a:off x="493" y="376"/>
            <a:ext cx="197" cy="19"/>
            <a:chOff x="459" y="405"/>
            <a:chExt cx="197" cy="19"/>
          </a:xfrm>
        </xdr:grpSpPr>
        <xdr:sp macro="" fLocksText="0" textlink="">
          <xdr:nvSpPr>
            <xdr:cNvPr id="2064" name="Text Box 16"/>
            <xdr:cNvSpPr txBox="1">
              <a:spLocks noChangeArrowheads="1"/>
            </xdr:cNvSpPr>
          </xdr:nvSpPr>
          <xdr:spPr bwMode="auto">
            <a:xfrm>
              <a:off x="462" y="405"/>
              <a:ext cx="189" cy="19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ru-RU" sz="1000" b="0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(Ф.И.О.)</a:t>
              </a:r>
            </a:p>
          </xdr:txBody>
        </xdr:sp>
        <xdr:sp macro="" textlink="">
          <xdr:nvSpPr>
            <xdr:cNvPr id="2065" name="Line 17"/>
            <xdr:cNvSpPr>
              <a:spLocks noChangeShapeType="1"/>
            </xdr:cNvSpPr>
          </xdr:nvSpPr>
          <xdr:spPr bwMode="auto">
            <a:xfrm>
              <a:off x="459" y="407"/>
              <a:ext cx="19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</xdr:sp>
      </xdr:grpSp>
      <xdr:grpSp>
        <xdr:nvGrpSpPr>
          <xdr:cNvPr id="2066" name="Group 18"/>
          <xdr:cNvGrpSpPr>
            <a:grpSpLocks/>
          </xdr:cNvGrpSpPr>
        </xdr:nvGrpSpPr>
        <xdr:grpSpPr bwMode="auto">
          <a:xfrm>
            <a:off x="282" y="426"/>
            <a:ext cx="197" cy="19"/>
            <a:chOff x="275" y="354"/>
            <a:chExt cx="197" cy="19"/>
          </a:xfrm>
        </xdr:grpSpPr>
        <xdr:sp macro="" fLocksText="0" textlink="">
          <xdr:nvSpPr>
            <xdr:cNvPr id="2067" name="Text Box 19"/>
            <xdr:cNvSpPr txBox="1">
              <a:spLocks noChangeArrowheads="1"/>
            </xdr:cNvSpPr>
          </xdr:nvSpPr>
          <xdr:spPr bwMode="auto">
            <a:xfrm>
              <a:off x="279" y="354"/>
              <a:ext cx="189" cy="19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ru-RU" sz="1000" b="0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(номер контактного телефона)</a:t>
              </a:r>
            </a:p>
          </xdr:txBody>
        </xdr:sp>
        <xdr:sp macro="" textlink="">
          <xdr:nvSpPr>
            <xdr:cNvPr id="2068" name="Line 20"/>
            <xdr:cNvSpPr>
              <a:spLocks noChangeShapeType="1"/>
            </xdr:cNvSpPr>
          </xdr:nvSpPr>
          <xdr:spPr bwMode="auto">
            <a:xfrm>
              <a:off x="275" y="357"/>
              <a:ext cx="19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</xdr:sp>
      </xdr:grpSp>
      <xdr:grpSp>
        <xdr:nvGrpSpPr>
          <xdr:cNvPr id="2069" name="Group 21"/>
          <xdr:cNvGrpSpPr>
            <a:grpSpLocks/>
          </xdr:cNvGrpSpPr>
        </xdr:nvGrpSpPr>
        <xdr:grpSpPr bwMode="auto">
          <a:xfrm>
            <a:off x="690" y="412"/>
            <a:ext cx="200" cy="34"/>
            <a:chOff x="472" y="363"/>
            <a:chExt cx="200" cy="34"/>
          </a:xfrm>
        </xdr:grpSpPr>
        <xdr:grpSp>
          <xdr:nvGrpSpPr>
            <xdr:cNvPr id="2070" name="Group 22"/>
            <xdr:cNvGrpSpPr>
              <a:grpSpLocks/>
            </xdr:cNvGrpSpPr>
          </xdr:nvGrpSpPr>
          <xdr:grpSpPr bwMode="auto">
            <a:xfrm>
              <a:off x="473" y="378"/>
              <a:ext cx="189" cy="19"/>
              <a:chOff x="470" y="432"/>
              <a:chExt cx="189" cy="19"/>
            </a:xfrm>
          </xdr:grpSpPr>
          <xdr:sp macro="" fLocksText="0" textlink="">
            <xdr:nvSpPr>
              <xdr:cNvPr id="2071" name="Text Box 23"/>
              <xdr:cNvSpPr txBox="1">
                <a:spLocks noChangeArrowheads="1"/>
              </xdr:cNvSpPr>
            </xdr:nvSpPr>
            <xdr:spPr bwMode="auto"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ru-RU" sz="10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072" name="Group 24"/>
              <xdr:cNvGrpSpPr>
                <a:grpSpLocks/>
              </xdr:cNvGrpSpPr>
            </xdr:nvGrpSpPr>
            <xdr:grpSpPr bwMode="auto">
              <a:xfrm>
                <a:off x="478" y="434"/>
                <a:ext cx="160" cy="0"/>
                <a:chOff x="473" y="366"/>
                <a:chExt cx="160" cy="0"/>
              </a:xfrm>
            </xdr:grpSpPr>
            <xdr:sp macro="" textlink="">
              <xdr:nvSpPr>
                <xdr:cNvPr id="2073" name="Line 25"/>
                <xdr:cNvSpPr>
                  <a:spLocks noChangeShapeType="1"/>
                </xdr:cNvSpPr>
              </xdr:nvSpPr>
              <xdr:spPr bwMode="auto"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2074" name="Line 26"/>
                <xdr:cNvSpPr>
                  <a:spLocks noChangeShapeType="1"/>
                </xdr:cNvSpPr>
              </xdr:nvSpPr>
              <xdr:spPr bwMode="auto"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2075" name="Line 27"/>
                <xdr:cNvSpPr>
                  <a:spLocks noChangeShapeType="1"/>
                </xdr:cNvSpPr>
              </xdr:nvSpPr>
              <xdr:spPr bwMode="auto"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none"/>
                  <a:tailEnd type="none"/>
                </a:ln>
              </xdr:spPr>
            </xdr:sp>
          </xdr:grpSp>
        </xdr:grpSp>
        <xdr:grpSp>
          <xdr:nvGrpSpPr>
            <xdr:cNvPr id="2076" name="Group 28"/>
            <xdr:cNvGrpSpPr>
              <a:grpSpLocks/>
            </xdr:cNvGrpSpPr>
          </xdr:nvGrpSpPr>
          <xdr:grpSpPr bwMode="auto">
            <a:xfrm>
              <a:off x="472" y="363"/>
              <a:ext cx="200" cy="21"/>
              <a:chOff x="465" y="348"/>
              <a:chExt cx="200" cy="21"/>
            </a:xfrm>
          </xdr:grpSpPr>
          <xdr:sp macro="" fLocksText="0" textlink="">
            <xdr:nvSpPr>
              <xdr:cNvPr id="2077" name="Text Box 29"/>
              <xdr:cNvSpPr txBox="1">
                <a:spLocks noChangeArrowheads="1"/>
              </xdr:cNvSpPr>
            </xdr:nvSpPr>
            <xdr:spPr bwMode="auto">
              <a:xfrm>
                <a:off x="465" y="348"/>
                <a:ext cx="8" cy="20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0" tIns="0" rIns="0" bIns="0" anchor="t" upright="1"/>
              <a:lstStyle/>
              <a:p>
                <a:pPr algn="ctr" rtl="0">
                  <a:defRPr sz="1000"/>
                </a:pPr>
                <a:r>
                  <a:rPr lang="ru-RU" sz="10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"</a:t>
                </a:r>
              </a:p>
            </xdr:txBody>
          </xdr:sp>
          <xdr:sp macro="" fLocksText="0" textlink="">
            <xdr:nvSpPr>
              <xdr:cNvPr id="2078" name="Text Box 30"/>
              <xdr:cNvSpPr txBox="1">
                <a:spLocks noChangeArrowheads="1"/>
              </xdr:cNvSpPr>
            </xdr:nvSpPr>
            <xdr:spPr bwMode="auto">
              <a:xfrm>
                <a:off x="500" y="348"/>
                <a:ext cx="8" cy="20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0" tIns="0" rIns="0" bIns="0" anchor="t" upright="1"/>
              <a:lstStyle/>
              <a:p>
                <a:pPr algn="ctr" rtl="0">
                  <a:defRPr sz="1000"/>
                </a:pPr>
                <a:r>
                  <a:rPr lang="ru-RU" sz="10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"</a:t>
                </a:r>
              </a:p>
            </xdr:txBody>
          </xdr:sp>
          <xdr:sp macro="" fLocksText="0" textlink="">
            <xdr:nvSpPr>
              <xdr:cNvPr id="2079" name="Text Box 31"/>
              <xdr:cNvSpPr txBox="1">
                <a:spLocks noChangeArrowheads="1"/>
              </xdr:cNvSpPr>
            </xdr:nvSpPr>
            <xdr:spPr bwMode="auto">
              <a:xfrm>
                <a:off x="593" y="349"/>
                <a:ext cx="15" cy="20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0" tIns="0" rIns="0" bIns="0" anchor="t" upright="1"/>
              <a:lstStyle/>
              <a:p>
                <a:pPr algn="r" rtl="0">
                  <a:defRPr sz="1000"/>
                </a:pPr>
                <a:r>
                  <a:rPr lang="ru-RU" sz="10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20</a:t>
                </a:r>
              </a:p>
            </xdr:txBody>
          </xdr:sp>
          <xdr:sp macro="" fLocksText="0" textlink="">
            <xdr:nvSpPr>
              <xdr:cNvPr id="2080" name="Text Box 32"/>
              <xdr:cNvSpPr txBox="1">
                <a:spLocks noChangeArrowheads="1"/>
              </xdr:cNvSpPr>
            </xdr:nvSpPr>
            <xdr:spPr bwMode="auto">
              <a:xfrm>
                <a:off x="639" y="349"/>
                <a:ext cx="26" cy="20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0" tIns="0" rIns="0" bIns="0" anchor="t" upright="1"/>
              <a:lstStyle/>
              <a:p>
                <a:pPr algn="l" rtl="0">
                  <a:defRPr sz="1000"/>
                </a:pPr>
                <a:r>
                  <a:rPr lang="ru-RU" sz="10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год</a:t>
                </a:r>
              </a:p>
            </xdr:txBody>
          </xdr:sp>
        </xdr:grpSp>
      </xdr:grpSp>
      <xdr:grpSp>
        <xdr:nvGrpSpPr>
          <xdr:cNvPr id="2081" name="Group 33"/>
          <xdr:cNvGrpSpPr>
            <a:grpSpLocks/>
          </xdr:cNvGrpSpPr>
        </xdr:nvGrpSpPr>
        <xdr:grpSpPr bwMode="auto">
          <a:xfrm>
            <a:off x="706" y="375"/>
            <a:ext cx="121" cy="19"/>
            <a:chOff x="670" y="395"/>
            <a:chExt cx="121" cy="19"/>
          </a:xfrm>
        </xdr:grpSpPr>
        <xdr:sp macro="" fLocksText="0" textlink="">
          <xdr:nvSpPr>
            <xdr:cNvPr id="2082" name="Text Box 34"/>
            <xdr:cNvSpPr txBox="1">
              <a:spLocks noChangeArrowheads="1"/>
            </xdr:cNvSpPr>
          </xdr:nvSpPr>
          <xdr:spPr bwMode="auto">
            <a:xfrm>
              <a:off x="675" y="395"/>
              <a:ext cx="113" cy="19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ru-RU" sz="1000" b="0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(подпись)</a:t>
              </a:r>
            </a:p>
          </xdr:txBody>
        </xdr:sp>
        <xdr:sp macro="" textlink="">
          <xdr:nvSpPr>
            <xdr:cNvPr id="2083" name="Line 35"/>
            <xdr:cNvSpPr>
              <a:spLocks noChangeShapeType="1"/>
            </xdr:cNvSpPr>
          </xdr:nvSpPr>
          <xdr:spPr bwMode="auto">
            <a:xfrm>
              <a:off x="670" y="398"/>
              <a:ext cx="12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</xdr:sp>
      </xdr:grpSp>
      <xdr:sp macro="" fLocksText="0" textlink="">
        <xdr:nvSpPr>
          <xdr:cNvPr id="2084" name="Text Box 36"/>
          <xdr:cNvSpPr txBox="1">
            <a:spLocks noChangeArrowheads="1"/>
          </xdr:cNvSpPr>
        </xdr:nvSpPr>
        <xdr:spPr bwMode="auto">
          <a:xfrm>
            <a:off x="496" y="416"/>
            <a:ext cx="46" cy="1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E-mail:</a:t>
            </a:r>
          </a:p>
        </xdr:txBody>
      </xdr:sp>
      <xdr:sp macro="" textlink="">
        <xdr:nvSpPr>
          <xdr:cNvPr id="2085" name="Line 37"/>
          <xdr:cNvSpPr>
            <a:spLocks noChangeShapeType="1"/>
          </xdr:cNvSpPr>
        </xdr:nvSpPr>
        <xdr:spPr bwMode="auto">
          <a:xfrm>
            <a:off x="546" y="429"/>
            <a:ext cx="1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3.1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97"/>
      <c r="M1" s="94" t="s">
        <v>40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6"/>
      <c r="BP1" s="92"/>
      <c r="BQ1" s="93"/>
      <c r="BR1" s="93"/>
      <c r="BS1" s="93"/>
      <c r="BT1" s="93"/>
      <c r="BU1" s="93"/>
      <c r="BV1" s="93"/>
      <c r="BW1" s="93"/>
      <c r="BX1" s="93"/>
      <c r="BY1" s="93"/>
      <c r="BZ1" s="93"/>
    </row>
    <row r="2" spans="1:78" ht="13.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3" spans="1:78" ht="13.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97"/>
      <c r="M3" s="51" t="s">
        <v>0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3"/>
      <c r="BP3" s="92"/>
      <c r="BQ3" s="93"/>
      <c r="BR3" s="93"/>
      <c r="BS3" s="93"/>
      <c r="BT3" s="93"/>
      <c r="BU3" s="93"/>
      <c r="BV3" s="93"/>
      <c r="BW3" s="93"/>
      <c r="BX3" s="93"/>
      <c r="BY3" s="93"/>
      <c r="BZ3" s="93"/>
    </row>
    <row r="4" spans="1:78" ht="13.15" customHeight="1">
      <c r="A4" s="63"/>
      <c r="B4" s="63"/>
      <c r="C4" s="63"/>
      <c r="D4" s="63"/>
      <c r="E4" s="63"/>
      <c r="F4" s="63"/>
      <c r="G4" s="63"/>
      <c r="H4" s="63"/>
      <c r="I4" s="63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7"/>
      <c r="BQ4" s="67"/>
      <c r="BR4" s="67"/>
      <c r="BS4" s="63"/>
      <c r="BT4" s="63"/>
      <c r="BU4" s="63"/>
      <c r="BV4" s="63"/>
      <c r="BW4" s="63"/>
      <c r="BX4" s="63"/>
      <c r="BY4" s="63"/>
      <c r="BZ4" s="63"/>
    </row>
    <row r="5" spans="1:78" ht="13.15" customHeight="1">
      <c r="A5" s="63"/>
      <c r="B5" s="63"/>
      <c r="C5" s="63"/>
      <c r="D5" s="63"/>
      <c r="E5" s="63"/>
      <c r="F5" s="63"/>
      <c r="G5" s="63"/>
      <c r="H5" s="63"/>
      <c r="I5" s="97"/>
      <c r="J5" s="74" t="s">
        <v>41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6"/>
      <c r="BS5" s="92"/>
      <c r="BT5" s="93"/>
      <c r="BU5" s="93"/>
      <c r="BV5" s="93"/>
      <c r="BW5" s="93"/>
      <c r="BX5" s="93"/>
      <c r="BY5" s="93"/>
      <c r="BZ5" s="93"/>
    </row>
    <row r="6" spans="1:78" ht="13.15" customHeight="1">
      <c r="A6" s="63"/>
      <c r="B6" s="63"/>
      <c r="C6" s="63"/>
      <c r="D6" s="63"/>
      <c r="E6" s="63"/>
      <c r="F6" s="63"/>
      <c r="G6" s="63"/>
      <c r="H6" s="63"/>
      <c r="I6" s="97"/>
      <c r="J6" s="77" t="s">
        <v>42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9"/>
      <c r="BS6" s="92"/>
      <c r="BT6" s="93"/>
      <c r="BU6" s="93"/>
      <c r="BV6" s="93"/>
      <c r="BW6" s="93"/>
      <c r="BX6" s="93"/>
      <c r="BY6" s="93"/>
      <c r="BZ6" s="93"/>
    </row>
    <row r="7" spans="1:78" ht="13.15" customHeight="1">
      <c r="A7" s="63"/>
      <c r="B7" s="63"/>
      <c r="C7" s="63"/>
      <c r="D7" s="63"/>
      <c r="E7" s="63"/>
      <c r="F7" s="63"/>
      <c r="G7" s="63"/>
      <c r="H7" s="63"/>
      <c r="I7" s="97"/>
      <c r="J7" s="77" t="s">
        <v>43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9"/>
      <c r="BS7" s="92"/>
      <c r="BT7" s="93"/>
      <c r="BU7" s="93"/>
      <c r="BV7" s="93"/>
      <c r="BW7" s="93"/>
      <c r="BX7" s="93"/>
      <c r="BY7" s="93"/>
      <c r="BZ7" s="93"/>
    </row>
    <row r="8" spans="1:78" ht="13.15" customHeight="1">
      <c r="A8" s="63"/>
      <c r="B8" s="63"/>
      <c r="C8" s="63"/>
      <c r="D8" s="63"/>
      <c r="E8" s="63"/>
      <c r="F8" s="63"/>
      <c r="G8" s="63"/>
      <c r="H8" s="63"/>
      <c r="I8" s="97"/>
      <c r="J8" s="115" t="s">
        <v>44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7"/>
      <c r="BS8" s="92"/>
      <c r="BT8" s="93"/>
      <c r="BU8" s="93"/>
      <c r="BV8" s="93"/>
      <c r="BW8" s="93"/>
      <c r="BX8" s="93"/>
      <c r="BY8" s="93"/>
      <c r="BZ8" s="93"/>
    </row>
    <row r="9" spans="1:78" ht="13.15" customHeight="1">
      <c r="A9" s="63"/>
      <c r="B9" s="63"/>
      <c r="C9" s="63"/>
      <c r="D9" s="63"/>
      <c r="E9" s="63"/>
      <c r="F9" s="63"/>
      <c r="G9" s="63"/>
      <c r="H9" s="63"/>
      <c r="I9" s="63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S9" s="63"/>
      <c r="BT9" s="63"/>
      <c r="BU9" s="63"/>
      <c r="BV9" s="63"/>
      <c r="BW9" s="63"/>
      <c r="BX9" s="63"/>
      <c r="BY9" s="63"/>
      <c r="BZ9" s="63"/>
    </row>
    <row r="10" spans="1:78" ht="13.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97"/>
      <c r="N10" s="51" t="s">
        <v>45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3"/>
      <c r="BQ10" s="92"/>
      <c r="BR10" s="93"/>
      <c r="BS10" s="93"/>
      <c r="BT10" s="93"/>
      <c r="BU10" s="93"/>
      <c r="BV10" s="93"/>
      <c r="BW10" s="93"/>
      <c r="BX10" s="93"/>
      <c r="BY10" s="93"/>
      <c r="BZ10" s="93"/>
    </row>
    <row r="11" spans="1:78" ht="13.1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13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97"/>
      <c r="S12" s="112" t="s">
        <v>76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4"/>
      <c r="BJ12" s="92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</row>
    <row r="13" spans="1:78" ht="13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97"/>
      <c r="S13" s="109" t="s">
        <v>46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99"/>
      <c r="AK13" s="99"/>
      <c r="AL13" s="99"/>
      <c r="AM13" s="99"/>
      <c r="AN13" s="99"/>
      <c r="AO13" s="99"/>
      <c r="AP13" s="99"/>
      <c r="AQ13" s="110" t="s">
        <v>6</v>
      </c>
      <c r="AR13" s="110"/>
      <c r="AS13" s="67"/>
      <c r="AT13" s="67"/>
      <c r="AU13" s="93" t="s">
        <v>8</v>
      </c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7"/>
      <c r="BJ13" s="92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</row>
    <row r="14" spans="1:78" ht="12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97"/>
      <c r="S14" s="98" t="s">
        <v>10</v>
      </c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0"/>
      <c r="BJ14" s="92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</row>
    <row r="15" spans="1:78" ht="13.1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</row>
    <row r="16" spans="1:78" ht="13.15" customHeight="1">
      <c r="A16" s="51" t="s">
        <v>47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3"/>
      <c r="AU16" s="51" t="s">
        <v>48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  <c r="BI16" s="86" t="s">
        <v>9</v>
      </c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8"/>
    </row>
    <row r="17" spans="1:78" ht="25.5" customHeight="1">
      <c r="A17" s="89" t="s">
        <v>79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1"/>
      <c r="AU17" s="55" t="s">
        <v>80</v>
      </c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7"/>
      <c r="BI17" s="56" t="s">
        <v>77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</row>
    <row r="18" spans="1:78" ht="25.5" customHeight="1">
      <c r="A18" s="83" t="s">
        <v>54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5"/>
      <c r="AU18" s="58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60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</row>
    <row r="19" spans="1:78" ht="13.9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5"/>
      <c r="AU19" s="58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60"/>
      <c r="BI19" s="54" t="s">
        <v>49</v>
      </c>
      <c r="BJ19" s="54"/>
      <c r="BK19" s="54"/>
      <c r="BL19" s="54"/>
      <c r="BM19" s="67"/>
      <c r="BN19" s="67"/>
      <c r="BO19" s="67"/>
      <c r="BP19" s="67"/>
      <c r="BQ19" s="67"/>
      <c r="BR19" s="67"/>
      <c r="BS19" s="67"/>
      <c r="BT19" s="61" t="s">
        <v>50</v>
      </c>
      <c r="BU19" s="61"/>
      <c r="BV19" s="67"/>
      <c r="BW19" s="67"/>
      <c r="BX19" s="67"/>
      <c r="BY19" s="63"/>
      <c r="BZ19" s="63"/>
    </row>
    <row r="20" spans="1:78" ht="13.9" customHeight="1">
      <c r="A20" s="80" t="s">
        <v>75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2"/>
      <c r="AU20" s="58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60"/>
      <c r="BI20" s="54" t="s">
        <v>49</v>
      </c>
      <c r="BJ20" s="54"/>
      <c r="BK20" s="54"/>
      <c r="BL20" s="54"/>
      <c r="BM20" s="62"/>
      <c r="BN20" s="62"/>
      <c r="BO20" s="62"/>
      <c r="BP20" s="62"/>
      <c r="BQ20" s="62"/>
      <c r="BR20" s="62"/>
      <c r="BS20" s="62"/>
      <c r="BT20" s="61" t="s">
        <v>50</v>
      </c>
      <c r="BU20" s="61"/>
      <c r="BV20" s="62"/>
      <c r="BW20" s="62"/>
      <c r="BX20" s="62"/>
      <c r="BY20" s="63"/>
      <c r="BZ20" s="63"/>
    </row>
    <row r="21" spans="1:78" ht="13.9" customHeigh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2"/>
      <c r="AU21" s="71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3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</row>
    <row r="22" spans="1:78" ht="13.1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3"/>
      <c r="AU22" s="101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I22" s="51" t="s">
        <v>78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</row>
    <row r="24" spans="1:78" ht="13.15" customHeight="1">
      <c r="A24" s="68" t="s">
        <v>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6"/>
    </row>
    <row r="25" spans="1:78" ht="3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15" customHeight="1">
      <c r="A26" s="68" t="s">
        <v>2</v>
      </c>
      <c r="B26" s="69"/>
      <c r="C26" s="69"/>
      <c r="D26" s="69"/>
      <c r="E26" s="69"/>
      <c r="F26" s="69"/>
      <c r="G26" s="69"/>
      <c r="H26" s="69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5"/>
    </row>
    <row r="27" spans="1:78" ht="4.1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15" customHeight="1">
      <c r="A28" s="104" t="s">
        <v>7</v>
      </c>
      <c r="B28" s="104"/>
      <c r="C28" s="104"/>
      <c r="D28" s="104"/>
      <c r="E28" s="104"/>
      <c r="F28" s="104"/>
      <c r="G28" s="106" t="s">
        <v>5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8"/>
    </row>
    <row r="29" spans="1:78" ht="25.5" customHeight="1">
      <c r="A29" s="105"/>
      <c r="B29" s="105"/>
      <c r="C29" s="105"/>
      <c r="D29" s="105"/>
      <c r="E29" s="105"/>
      <c r="F29" s="105"/>
      <c r="G29" s="105" t="s">
        <v>51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</row>
    <row r="30" spans="1:78" ht="13.15" customHeight="1">
      <c r="A30" s="111">
        <v>1</v>
      </c>
      <c r="B30" s="111"/>
      <c r="C30" s="111"/>
      <c r="D30" s="111"/>
      <c r="E30" s="111"/>
      <c r="F30" s="111"/>
      <c r="G30" s="111" t="s">
        <v>3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 t="s">
        <v>4</v>
      </c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 t="s">
        <v>11</v>
      </c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</row>
    <row r="31" spans="1:78" ht="13.15" customHeight="1">
      <c r="A31" s="111" t="s">
        <v>12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mergeCells count="108">
    <mergeCell ref="A7:I7"/>
    <mergeCell ref="A11:I11"/>
    <mergeCell ref="A8:I8"/>
    <mergeCell ref="A12:I12"/>
    <mergeCell ref="BS9:BZ9"/>
    <mergeCell ref="BS10:BZ10"/>
    <mergeCell ref="BS13:BZ13"/>
    <mergeCell ref="BS14:BZ14"/>
    <mergeCell ref="A9:I9"/>
    <mergeCell ref="A10:I10"/>
    <mergeCell ref="AQ13:AR13"/>
    <mergeCell ref="BS7:BZ7"/>
    <mergeCell ref="BS8:BZ8"/>
    <mergeCell ref="BS1:BZ1"/>
    <mergeCell ref="BS2:BZ2"/>
    <mergeCell ref="BS3:BZ3"/>
    <mergeCell ref="BS4:BZ4"/>
    <mergeCell ref="A1:I1"/>
    <mergeCell ref="A2:I2"/>
    <mergeCell ref="A3:I3"/>
    <mergeCell ref="A4:I4"/>
    <mergeCell ref="BS5:BZ5"/>
    <mergeCell ref="BS6:BZ6"/>
    <mergeCell ref="A5:I5"/>
    <mergeCell ref="A6:I6"/>
    <mergeCell ref="S11:BI11"/>
    <mergeCell ref="BJ11:BR11"/>
    <mergeCell ref="J12:R12"/>
    <mergeCell ref="S12:BI12"/>
    <mergeCell ref="J8:BR8"/>
    <mergeCell ref="K9:BQ9"/>
    <mergeCell ref="N10:BP10"/>
    <mergeCell ref="J10:M10"/>
    <mergeCell ref="BQ10:BR10"/>
    <mergeCell ref="A31:F31"/>
    <mergeCell ref="G31:AD31"/>
    <mergeCell ref="AE31:BB31"/>
    <mergeCell ref="BC31:BZ31"/>
    <mergeCell ref="J1:L1"/>
    <mergeCell ref="J2:L2"/>
    <mergeCell ref="J3:L3"/>
    <mergeCell ref="J4:L4"/>
    <mergeCell ref="BJ12:BR12"/>
    <mergeCell ref="J11:R11"/>
    <mergeCell ref="J13:R13"/>
    <mergeCell ref="S13:AI13"/>
    <mergeCell ref="AJ13:AP13"/>
    <mergeCell ref="AS13:AT13"/>
    <mergeCell ref="AU13:BI13"/>
    <mergeCell ref="A30:F30"/>
    <mergeCell ref="G30:AD30"/>
    <mergeCell ref="AE30:BB30"/>
    <mergeCell ref="BC30:BZ30"/>
    <mergeCell ref="A13:I13"/>
    <mergeCell ref="A28:F29"/>
    <mergeCell ref="G28:BZ28"/>
    <mergeCell ref="G29:AD29"/>
    <mergeCell ref="AE29:BB29"/>
    <mergeCell ref="BC29:BZ29"/>
    <mergeCell ref="BJ14:BR14"/>
    <mergeCell ref="A14:I14"/>
    <mergeCell ref="A24:W24"/>
    <mergeCell ref="X24:BY24"/>
    <mergeCell ref="A23:BZ23"/>
    <mergeCell ref="BS11:BZ11"/>
    <mergeCell ref="BS12:BZ12"/>
    <mergeCell ref="J14:R14"/>
    <mergeCell ref="S14:BI14"/>
    <mergeCell ref="A22:AT22"/>
    <mergeCell ref="A15:BZ15"/>
    <mergeCell ref="AU22:BG22"/>
    <mergeCell ref="M1:BO1"/>
    <mergeCell ref="M2:BO2"/>
    <mergeCell ref="M3:BO3"/>
    <mergeCell ref="BP4:BR4"/>
    <mergeCell ref="BP1:BR1"/>
    <mergeCell ref="BP2:BR2"/>
    <mergeCell ref="BP3:BR3"/>
    <mergeCell ref="M4:BO4"/>
    <mergeCell ref="J5:BR5"/>
    <mergeCell ref="J6:BR6"/>
    <mergeCell ref="J7:BR7"/>
    <mergeCell ref="A20:AT21"/>
    <mergeCell ref="A18:AT19"/>
    <mergeCell ref="A16:AT16"/>
    <mergeCell ref="AU16:BG16"/>
    <mergeCell ref="BI16:BZ16"/>
    <mergeCell ref="A17:AT17"/>
    <mergeCell ref="BJ13:BR13"/>
    <mergeCell ref="A27:BZ27"/>
    <mergeCell ref="BM19:BS19"/>
    <mergeCell ref="A25:BZ25"/>
    <mergeCell ref="BI19:BL19"/>
    <mergeCell ref="A26:I26"/>
    <mergeCell ref="J26:BY26"/>
    <mergeCell ref="AU21:BG21"/>
    <mergeCell ref="BI21:BZ21"/>
    <mergeCell ref="BV19:BX19"/>
    <mergeCell ref="BY19:BZ19"/>
    <mergeCell ref="BI22:BZ22"/>
    <mergeCell ref="BI20:BL20"/>
    <mergeCell ref="AU17:BG20"/>
    <mergeCell ref="BT19:BU19"/>
    <mergeCell ref="BM20:BS20"/>
    <mergeCell ref="BI17:BZ18"/>
    <mergeCell ref="BT20:BU20"/>
    <mergeCell ref="BV20:BX20"/>
    <mergeCell ref="BY20:BZ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C7" sqref="C7"/>
    </sheetView>
  </sheetViews>
  <sheetFormatPr defaultColWidth="9.00390625" defaultRowHeight="12.75"/>
  <cols>
    <col min="1" max="1" width="42.125" style="17" customWidth="1"/>
    <col min="2" max="2" width="6.00390625" style="17" customWidth="1"/>
    <col min="3" max="9" width="12.625" style="17" customWidth="1"/>
    <col min="10" max="10" width="0.6171875" style="17" customWidth="1"/>
    <col min="11" max="16384" width="9.125" style="17" customWidth="1"/>
  </cols>
  <sheetData>
    <row r="1" spans="1:9" ht="31.5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</row>
    <row r="3" spans="3:9" ht="12.75">
      <c r="C3" s="121" t="s">
        <v>74</v>
      </c>
      <c r="D3" s="121"/>
      <c r="E3" s="121"/>
      <c r="F3" s="121"/>
      <c r="G3" s="121"/>
      <c r="H3" s="121"/>
      <c r="I3" s="121"/>
    </row>
    <row r="4" spans="1:9" ht="38.25" customHeight="1">
      <c r="A4" s="129"/>
      <c r="B4" s="129" t="s">
        <v>72</v>
      </c>
      <c r="C4" s="129" t="s">
        <v>55</v>
      </c>
      <c r="D4" s="129" t="s">
        <v>56</v>
      </c>
      <c r="E4" s="124" t="s">
        <v>57</v>
      </c>
      <c r="F4" s="125"/>
      <c r="G4" s="124" t="s">
        <v>121</v>
      </c>
      <c r="H4" s="126"/>
      <c r="I4" s="125"/>
    </row>
    <row r="5" spans="1:9" ht="38.25">
      <c r="A5" s="130"/>
      <c r="B5" s="130"/>
      <c r="C5" s="130"/>
      <c r="D5" s="130"/>
      <c r="E5" s="40" t="s">
        <v>58</v>
      </c>
      <c r="F5" s="40" t="s">
        <v>81</v>
      </c>
      <c r="G5" s="40" t="s">
        <v>65</v>
      </c>
      <c r="H5" s="40" t="s">
        <v>71</v>
      </c>
      <c r="I5" s="40" t="s">
        <v>66</v>
      </c>
    </row>
    <row r="6" spans="1:9" ht="12.75">
      <c r="A6" s="21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12.75">
      <c r="A7" s="42" t="s">
        <v>59</v>
      </c>
      <c r="B7" s="20">
        <v>100</v>
      </c>
      <c r="C7" s="30"/>
      <c r="D7" s="30">
        <f>G7+H7+I7</f>
        <v>0</v>
      </c>
      <c r="E7" s="30"/>
      <c r="F7" s="30"/>
      <c r="G7" s="30"/>
      <c r="H7" s="30"/>
      <c r="I7" s="30"/>
    </row>
    <row r="8" spans="1:9" ht="25.5">
      <c r="A8" s="41" t="s">
        <v>67</v>
      </c>
      <c r="B8" s="20">
        <v>101</v>
      </c>
      <c r="C8" s="30"/>
      <c r="D8" s="30">
        <f>G8+H8+I8</f>
        <v>0</v>
      </c>
      <c r="E8" s="30"/>
      <c r="F8" s="30"/>
      <c r="G8" s="30"/>
      <c r="H8" s="30"/>
      <c r="I8" s="30"/>
    </row>
    <row r="9" spans="1:9" ht="25.5">
      <c r="A9" s="38" t="s">
        <v>68</v>
      </c>
      <c r="B9" s="20">
        <v>102</v>
      </c>
      <c r="C9" s="30"/>
      <c r="D9" s="30"/>
      <c r="E9" s="30" t="s">
        <v>34</v>
      </c>
      <c r="F9" s="30" t="s">
        <v>34</v>
      </c>
      <c r="G9" s="30" t="s">
        <v>34</v>
      </c>
      <c r="H9" s="30" t="s">
        <v>34</v>
      </c>
      <c r="I9" s="30" t="s">
        <v>34</v>
      </c>
    </row>
    <row r="10" spans="1:9" ht="12.75">
      <c r="A10" s="37" t="s">
        <v>69</v>
      </c>
      <c r="B10" s="20">
        <v>103</v>
      </c>
      <c r="C10" s="30"/>
      <c r="D10" s="30"/>
      <c r="E10" s="30" t="s">
        <v>34</v>
      </c>
      <c r="F10" s="30" t="s">
        <v>34</v>
      </c>
      <c r="G10" s="30" t="s">
        <v>34</v>
      </c>
      <c r="H10" s="30" t="s">
        <v>34</v>
      </c>
      <c r="I10" s="30" t="s">
        <v>34</v>
      </c>
    </row>
    <row r="11" spans="1:9" ht="12.75">
      <c r="A11" s="37" t="s">
        <v>70</v>
      </c>
      <c r="B11" s="20">
        <v>104</v>
      </c>
      <c r="C11" s="30"/>
      <c r="D11" s="30"/>
      <c r="E11" s="30" t="s">
        <v>34</v>
      </c>
      <c r="F11" s="30" t="s">
        <v>34</v>
      </c>
      <c r="G11" s="30" t="s">
        <v>34</v>
      </c>
      <c r="H11" s="30" t="s">
        <v>34</v>
      </c>
      <c r="I11" s="30" t="s">
        <v>34</v>
      </c>
    </row>
    <row r="12" spans="1:9" ht="12.75">
      <c r="A12" s="37" t="s">
        <v>82</v>
      </c>
      <c r="B12" s="20">
        <v>105</v>
      </c>
      <c r="C12" s="30"/>
      <c r="D12" s="30">
        <f>G12+H12+I12</f>
        <v>0</v>
      </c>
      <c r="E12" s="30"/>
      <c r="F12" s="30"/>
      <c r="G12" s="30"/>
      <c r="H12" s="30"/>
      <c r="I12" s="30"/>
    </row>
    <row r="13" spans="1:9" ht="25.5">
      <c r="A13" s="43" t="s">
        <v>88</v>
      </c>
      <c r="B13" s="22"/>
      <c r="C13" s="122"/>
      <c r="D13" s="122">
        <f>G13:G14+H13:H14+I13:I14</f>
        <v>0</v>
      </c>
      <c r="E13" s="122"/>
      <c r="F13" s="122"/>
      <c r="G13" s="122"/>
      <c r="H13" s="122"/>
      <c r="I13" s="122"/>
    </row>
    <row r="14" spans="1:9" ht="12.75">
      <c r="A14" s="41" t="s">
        <v>83</v>
      </c>
      <c r="B14" s="20">
        <v>106</v>
      </c>
      <c r="C14" s="123"/>
      <c r="D14" s="123"/>
      <c r="E14" s="123"/>
      <c r="F14" s="123"/>
      <c r="G14" s="123"/>
      <c r="H14" s="123"/>
      <c r="I14" s="123"/>
    </row>
    <row r="15" spans="1:9" ht="12.75">
      <c r="A15" s="41" t="s">
        <v>122</v>
      </c>
      <c r="B15" s="20">
        <v>107</v>
      </c>
      <c r="C15" s="30"/>
      <c r="D15" s="30">
        <f>G15+H15+I15</f>
        <v>0</v>
      </c>
      <c r="E15" s="30"/>
      <c r="F15" s="30"/>
      <c r="G15" s="30"/>
      <c r="H15" s="30"/>
      <c r="I15" s="30"/>
    </row>
    <row r="16" spans="1:9" ht="26.25" customHeight="1">
      <c r="A16" s="23" t="s">
        <v>89</v>
      </c>
      <c r="B16" s="20">
        <v>108</v>
      </c>
      <c r="C16" s="30"/>
      <c r="D16" s="30"/>
      <c r="E16" s="30" t="s">
        <v>34</v>
      </c>
      <c r="F16" s="30" t="s">
        <v>34</v>
      </c>
      <c r="G16" s="30" t="s">
        <v>34</v>
      </c>
      <c r="H16" s="30" t="s">
        <v>34</v>
      </c>
      <c r="I16" s="30" t="s">
        <v>34</v>
      </c>
    </row>
    <row r="17" spans="1:9" ht="12.75">
      <c r="A17" s="44" t="s">
        <v>84</v>
      </c>
      <c r="B17" s="127">
        <v>109</v>
      </c>
      <c r="C17" s="122"/>
      <c r="D17" s="122">
        <f>G17:G18+H17:H18+I17:I18</f>
        <v>0</v>
      </c>
      <c r="E17" s="122"/>
      <c r="F17" s="122"/>
      <c r="G17" s="122"/>
      <c r="H17" s="122"/>
      <c r="I17" s="122"/>
    </row>
    <row r="18" spans="1:9" ht="12.75">
      <c r="A18" s="37" t="s">
        <v>85</v>
      </c>
      <c r="B18" s="128"/>
      <c r="C18" s="123"/>
      <c r="D18" s="123"/>
      <c r="E18" s="123"/>
      <c r="F18" s="123"/>
      <c r="G18" s="123"/>
      <c r="H18" s="123"/>
      <c r="I18" s="123"/>
    </row>
    <row r="19" spans="1:9" ht="12.75">
      <c r="A19" s="41" t="s">
        <v>86</v>
      </c>
      <c r="B19" s="20">
        <v>110</v>
      </c>
      <c r="C19" s="30"/>
      <c r="D19" s="30">
        <f>G19+H19+I19</f>
        <v>0</v>
      </c>
      <c r="E19" s="30"/>
      <c r="F19" s="30"/>
      <c r="G19" s="30"/>
      <c r="H19" s="30"/>
      <c r="I19" s="30"/>
    </row>
  </sheetData>
  <mergeCells count="23">
    <mergeCell ref="A4:A5"/>
    <mergeCell ref="B4:B5"/>
    <mergeCell ref="C4:C5"/>
    <mergeCell ref="D4:D5"/>
    <mergeCell ref="G4:I4"/>
    <mergeCell ref="B17:B18"/>
    <mergeCell ref="C17:C18"/>
    <mergeCell ref="D17:D18"/>
    <mergeCell ref="E17:E18"/>
    <mergeCell ref="F17:F18"/>
    <mergeCell ref="G17:G18"/>
    <mergeCell ref="H17:H18"/>
    <mergeCell ref="I17:I18"/>
    <mergeCell ref="A1:I1"/>
    <mergeCell ref="C3:I3"/>
    <mergeCell ref="D13:D14"/>
    <mergeCell ref="I13:I14"/>
    <mergeCell ref="H13:H14"/>
    <mergeCell ref="G13:G14"/>
    <mergeCell ref="F13:F14"/>
    <mergeCell ref="E13:E14"/>
    <mergeCell ref="C13:C14"/>
    <mergeCell ref="E4:F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39"/>
  <sheetViews>
    <sheetView showGridLines="0" zoomScaleSheetLayoutView="100" workbookViewId="0" topLeftCell="A1">
      <selection activeCell="F8" sqref="F8"/>
    </sheetView>
  </sheetViews>
  <sheetFormatPr defaultColWidth="1.75390625" defaultRowHeight="12.75" customHeight="1"/>
  <cols>
    <col min="1" max="1" width="12.25390625" style="1" customWidth="1"/>
    <col min="2" max="2" width="10.375" style="1" customWidth="1"/>
    <col min="3" max="3" width="6.25390625" style="1" customWidth="1"/>
    <col min="4" max="4" width="8.00390625" style="1" customWidth="1"/>
    <col min="5" max="5" width="7.625" style="1" customWidth="1"/>
    <col min="6" max="6" width="9.25390625" style="1" customWidth="1"/>
    <col min="7" max="7" width="9.75390625" style="1" customWidth="1"/>
    <col min="8" max="8" width="9.375" style="1" customWidth="1"/>
    <col min="9" max="9" width="11.75390625" style="1" customWidth="1"/>
    <col min="10" max="10" width="13.625" style="1" customWidth="1"/>
    <col min="11" max="11" width="8.625" style="1" customWidth="1"/>
    <col min="12" max="12" width="9.75390625" style="1" customWidth="1"/>
    <col min="13" max="13" width="10.125" style="1" customWidth="1"/>
    <col min="14" max="14" width="9.25390625" style="1" customWidth="1"/>
    <col min="15" max="15" width="0.875" style="1" customWidth="1"/>
    <col min="16" max="16384" width="1.75390625" style="1" customWidth="1"/>
  </cols>
  <sheetData>
    <row r="1" spans="1:76" ht="3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76" ht="29.25" customHeight="1">
      <c r="A2" s="171" t="s">
        <v>99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ht="12.75" customHeight="1">
      <c r="A3" s="149" t="s">
        <v>33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ht="12.75" customHeight="1">
      <c r="A4" s="161"/>
      <c r="B4" s="162"/>
      <c r="C4" s="151" t="s">
        <v>32</v>
      </c>
      <c r="D4" s="151" t="s">
        <v>29</v>
      </c>
      <c r="E4" s="151" t="s">
        <v>24</v>
      </c>
      <c r="F4" s="151" t="s">
        <v>123</v>
      </c>
      <c r="G4" s="154" t="s">
        <v>13</v>
      </c>
      <c r="H4" s="156"/>
      <c r="I4" s="156"/>
      <c r="J4" s="156"/>
      <c r="K4" s="156"/>
      <c r="L4" s="156"/>
      <c r="M4" s="156"/>
      <c r="N4" s="155"/>
      <c r="O4" s="9"/>
      <c r="P4" s="9"/>
      <c r="Q4" s="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" customHeight="1">
      <c r="A5" s="163"/>
      <c r="B5" s="164"/>
      <c r="C5" s="152"/>
      <c r="D5" s="152"/>
      <c r="E5" s="152"/>
      <c r="F5" s="152"/>
      <c r="G5" s="151" t="s">
        <v>125</v>
      </c>
      <c r="H5" s="151" t="s">
        <v>31</v>
      </c>
      <c r="I5" s="154" t="s">
        <v>14</v>
      </c>
      <c r="J5" s="155"/>
      <c r="K5" s="154" t="s">
        <v>124</v>
      </c>
      <c r="L5" s="156"/>
      <c r="M5" s="156"/>
      <c r="N5" s="155"/>
      <c r="O5" s="9"/>
      <c r="P5" s="9"/>
      <c r="Q5" s="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66.75" customHeight="1">
      <c r="A6" s="165"/>
      <c r="B6" s="166"/>
      <c r="C6" s="153"/>
      <c r="D6" s="153"/>
      <c r="E6" s="153"/>
      <c r="F6" s="153"/>
      <c r="G6" s="153"/>
      <c r="H6" s="153"/>
      <c r="I6" s="14" t="s">
        <v>15</v>
      </c>
      <c r="J6" s="10" t="s">
        <v>73</v>
      </c>
      <c r="K6" s="14" t="s">
        <v>16</v>
      </c>
      <c r="L6" s="14" t="s">
        <v>17</v>
      </c>
      <c r="M6" s="14" t="s">
        <v>126</v>
      </c>
      <c r="N6" s="14" t="s">
        <v>61</v>
      </c>
      <c r="O6" s="9"/>
      <c r="P6" s="9"/>
      <c r="Q6" s="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12.75" customHeight="1">
      <c r="A7" s="154">
        <v>1</v>
      </c>
      <c r="B7" s="155"/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9"/>
      <c r="P7" s="9"/>
      <c r="Q7" s="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ht="12.75" customHeight="1">
      <c r="A8" s="131" t="s">
        <v>91</v>
      </c>
      <c r="B8" s="132"/>
      <c r="C8" s="11">
        <v>200</v>
      </c>
      <c r="D8" s="11" t="s">
        <v>18</v>
      </c>
      <c r="E8" s="11">
        <v>384</v>
      </c>
      <c r="F8" s="16"/>
      <c r="G8" s="16" t="s">
        <v>19</v>
      </c>
      <c r="H8" s="16" t="s">
        <v>19</v>
      </c>
      <c r="I8" s="16" t="s">
        <v>19</v>
      </c>
      <c r="J8" s="16" t="s">
        <v>19</v>
      </c>
      <c r="K8" s="16" t="s">
        <v>19</v>
      </c>
      <c r="L8" s="16" t="s">
        <v>19</v>
      </c>
      <c r="M8" s="16" t="s">
        <v>19</v>
      </c>
      <c r="N8" s="16" t="s">
        <v>19</v>
      </c>
      <c r="O8" s="9"/>
      <c r="P8" s="9"/>
      <c r="Q8" s="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ht="12.75" customHeight="1">
      <c r="A9" s="131" t="s">
        <v>53</v>
      </c>
      <c r="B9" s="132"/>
      <c r="C9" s="11">
        <v>210</v>
      </c>
      <c r="D9" s="11" t="s">
        <v>18</v>
      </c>
      <c r="E9" s="11">
        <v>384</v>
      </c>
      <c r="F9" s="16"/>
      <c r="G9" s="16" t="s">
        <v>19</v>
      </c>
      <c r="H9" s="16" t="s">
        <v>19</v>
      </c>
      <c r="I9" s="16" t="s">
        <v>19</v>
      </c>
      <c r="J9" s="16" t="s">
        <v>19</v>
      </c>
      <c r="K9" s="16" t="s">
        <v>19</v>
      </c>
      <c r="L9" s="16" t="s">
        <v>19</v>
      </c>
      <c r="M9" s="16" t="s">
        <v>19</v>
      </c>
      <c r="N9" s="16" t="s">
        <v>19</v>
      </c>
      <c r="O9" s="9"/>
      <c r="P9" s="9"/>
      <c r="Q9" s="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ht="12.75" customHeight="1">
      <c r="A10" s="131" t="s">
        <v>20</v>
      </c>
      <c r="B10" s="132"/>
      <c r="C10" s="11">
        <v>220</v>
      </c>
      <c r="D10" s="11" t="s">
        <v>21</v>
      </c>
      <c r="E10" s="11">
        <v>169</v>
      </c>
      <c r="F10" s="16">
        <f>SUM(G10:I10)</f>
        <v>0</v>
      </c>
      <c r="G10" s="16"/>
      <c r="H10" s="16"/>
      <c r="I10" s="16">
        <f>SUM(K10:N10)</f>
        <v>0</v>
      </c>
      <c r="J10" s="16"/>
      <c r="K10" s="16"/>
      <c r="L10" s="16"/>
      <c r="M10" s="16"/>
      <c r="N10" s="16"/>
      <c r="O10" s="9"/>
      <c r="P10" s="9"/>
      <c r="Q10" s="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2.75" customHeight="1">
      <c r="A11" s="131" t="s">
        <v>22</v>
      </c>
      <c r="B11" s="132"/>
      <c r="C11" s="11">
        <v>230</v>
      </c>
      <c r="D11" s="11" t="s">
        <v>130</v>
      </c>
      <c r="E11" s="11">
        <v>450</v>
      </c>
      <c r="F11" s="16">
        <f>SUM(G11:I11)</f>
        <v>0</v>
      </c>
      <c r="G11" s="16"/>
      <c r="H11" s="16"/>
      <c r="I11" s="16">
        <f>SUM(K11:N11)</f>
        <v>0</v>
      </c>
      <c r="J11" s="16"/>
      <c r="K11" s="16"/>
      <c r="L11" s="16"/>
      <c r="M11" s="16"/>
      <c r="N11" s="16"/>
      <c r="O11" s="9"/>
      <c r="P11" s="9"/>
      <c r="Q11" s="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9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9"/>
      <c r="P12" s="9"/>
      <c r="Q12" s="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33.75" customHeight="1">
      <c r="A13" s="157" t="s">
        <v>129</v>
      </c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9"/>
      <c r="P13" s="9"/>
      <c r="Q13" s="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 customHeight="1">
      <c r="A14" s="149" t="s">
        <v>33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9"/>
      <c r="P14" s="9"/>
      <c r="Q14" s="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 customHeight="1">
      <c r="A15" s="159"/>
      <c r="B15" s="159"/>
      <c r="C15" s="159"/>
      <c r="D15" s="151" t="s">
        <v>23</v>
      </c>
      <c r="E15" s="151" t="s">
        <v>29</v>
      </c>
      <c r="F15" s="151" t="s">
        <v>25</v>
      </c>
      <c r="G15" s="151" t="s">
        <v>30</v>
      </c>
      <c r="H15" s="154" t="s">
        <v>13</v>
      </c>
      <c r="I15" s="156"/>
      <c r="J15" s="156"/>
      <c r="K15" s="156"/>
      <c r="L15" s="156"/>
      <c r="M15" s="155"/>
      <c r="N15" s="151" t="s">
        <v>90</v>
      </c>
      <c r="O15" s="9"/>
      <c r="P15" s="9"/>
      <c r="Q15" s="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3.5" customHeight="1">
      <c r="A16" s="159"/>
      <c r="B16" s="159"/>
      <c r="C16" s="159"/>
      <c r="D16" s="152"/>
      <c r="E16" s="152"/>
      <c r="F16" s="152"/>
      <c r="G16" s="152"/>
      <c r="H16" s="151" t="s">
        <v>104</v>
      </c>
      <c r="I16" s="151" t="s">
        <v>127</v>
      </c>
      <c r="J16" s="151" t="s">
        <v>26</v>
      </c>
      <c r="K16" s="151" t="s">
        <v>31</v>
      </c>
      <c r="L16" s="154" t="s">
        <v>14</v>
      </c>
      <c r="M16" s="155"/>
      <c r="N16" s="152"/>
      <c r="O16" s="9"/>
      <c r="P16" s="9"/>
      <c r="Q16" s="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79.5" customHeight="1">
      <c r="A17" s="159"/>
      <c r="B17" s="159"/>
      <c r="C17" s="159"/>
      <c r="D17" s="153"/>
      <c r="E17" s="153"/>
      <c r="F17" s="153"/>
      <c r="G17" s="153"/>
      <c r="H17" s="153"/>
      <c r="I17" s="153"/>
      <c r="J17" s="153"/>
      <c r="K17" s="153"/>
      <c r="L17" s="11" t="s">
        <v>27</v>
      </c>
      <c r="M17" s="15" t="s">
        <v>62</v>
      </c>
      <c r="N17" s="153"/>
      <c r="O17" s="9"/>
      <c r="P17" s="9"/>
      <c r="Q17" s="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17" ht="13.35" customHeight="1">
      <c r="A18" s="148">
        <v>1</v>
      </c>
      <c r="B18" s="148"/>
      <c r="C18" s="148"/>
      <c r="D18" s="11">
        <v>2</v>
      </c>
      <c r="E18" s="11">
        <v>3</v>
      </c>
      <c r="F18" s="11">
        <v>4</v>
      </c>
      <c r="G18" s="11">
        <v>5</v>
      </c>
      <c r="H18" s="11">
        <v>6</v>
      </c>
      <c r="I18" s="11">
        <v>7</v>
      </c>
      <c r="J18" s="11">
        <v>8</v>
      </c>
      <c r="K18" s="11">
        <v>9</v>
      </c>
      <c r="L18" s="11">
        <v>10</v>
      </c>
      <c r="M18" s="11">
        <v>11</v>
      </c>
      <c r="N18" s="11">
        <v>12</v>
      </c>
      <c r="O18" s="9"/>
      <c r="P18" s="9"/>
      <c r="Q18" s="9"/>
    </row>
    <row r="19" spans="1:17" ht="12.75" customHeight="1">
      <c r="A19" s="146" t="s">
        <v>91</v>
      </c>
      <c r="B19" s="146"/>
      <c r="C19" s="146"/>
      <c r="D19" s="45">
        <v>300</v>
      </c>
      <c r="E19" s="45" t="s">
        <v>18</v>
      </c>
      <c r="F19" s="29">
        <v>384</v>
      </c>
      <c r="G19" s="32">
        <f>SUM(H19,J19,K19,L19,M19)</f>
        <v>0</v>
      </c>
      <c r="H19" s="32"/>
      <c r="I19" s="32" t="s">
        <v>34</v>
      </c>
      <c r="J19" s="32"/>
      <c r="K19" s="32"/>
      <c r="L19" s="32"/>
      <c r="M19" s="32"/>
      <c r="N19" s="32" t="s">
        <v>34</v>
      </c>
      <c r="O19" s="9"/>
      <c r="P19" s="9"/>
      <c r="Q19" s="9"/>
    </row>
    <row r="20" spans="1:17" ht="25.5" customHeight="1">
      <c r="A20" s="150" t="s">
        <v>28</v>
      </c>
      <c r="B20" s="150"/>
      <c r="C20" s="150"/>
      <c r="D20" s="8">
        <v>301</v>
      </c>
      <c r="E20" s="8" t="s">
        <v>18</v>
      </c>
      <c r="F20" s="29">
        <v>384</v>
      </c>
      <c r="G20" s="32">
        <f aca="true" t="shared" si="0" ref="G20:G27">SUM(H20,J20,K20,L20,M20)</f>
        <v>0</v>
      </c>
      <c r="H20" s="32"/>
      <c r="I20" s="32" t="s">
        <v>34</v>
      </c>
      <c r="J20" s="32"/>
      <c r="K20" s="32"/>
      <c r="L20" s="32"/>
      <c r="M20" s="32"/>
      <c r="N20" s="32" t="s">
        <v>34</v>
      </c>
      <c r="O20" s="9"/>
      <c r="P20" s="9"/>
      <c r="Q20" s="9"/>
    </row>
    <row r="21" spans="1:14" ht="52.5" customHeight="1">
      <c r="A21" s="167" t="s">
        <v>36</v>
      </c>
      <c r="B21" s="168"/>
      <c r="C21" s="169"/>
      <c r="D21" s="8">
        <v>302</v>
      </c>
      <c r="E21" s="8" t="s">
        <v>18</v>
      </c>
      <c r="F21" s="29">
        <v>384</v>
      </c>
      <c r="G21" s="32">
        <f>SUM(H21,J21,K21)</f>
        <v>0</v>
      </c>
      <c r="H21" s="32"/>
      <c r="I21" s="32" t="s">
        <v>34</v>
      </c>
      <c r="J21" s="32"/>
      <c r="K21" s="32"/>
      <c r="L21" s="32" t="s">
        <v>34</v>
      </c>
      <c r="M21" s="32" t="s">
        <v>34</v>
      </c>
      <c r="N21" s="32" t="s">
        <v>34</v>
      </c>
    </row>
    <row r="22" spans="1:14" ht="12.75" customHeight="1">
      <c r="A22" s="146" t="s">
        <v>92</v>
      </c>
      <c r="B22" s="146"/>
      <c r="C22" s="146"/>
      <c r="D22" s="8">
        <v>310</v>
      </c>
      <c r="E22" s="8" t="s">
        <v>18</v>
      </c>
      <c r="F22" s="29">
        <v>384</v>
      </c>
      <c r="G22" s="32">
        <f>SUM(H22,J22,K22)</f>
        <v>0</v>
      </c>
      <c r="H22" s="32"/>
      <c r="I22" s="32" t="s">
        <v>34</v>
      </c>
      <c r="J22" s="32"/>
      <c r="K22" s="32"/>
      <c r="L22" s="32" t="s">
        <v>34</v>
      </c>
      <c r="M22" s="32" t="s">
        <v>34</v>
      </c>
      <c r="N22" s="32" t="s">
        <v>34</v>
      </c>
    </row>
    <row r="23" spans="1:14" ht="12.75" customHeight="1">
      <c r="A23" s="146" t="s">
        <v>93</v>
      </c>
      <c r="B23" s="146"/>
      <c r="C23" s="146"/>
      <c r="D23" s="8">
        <v>320</v>
      </c>
      <c r="E23" s="8" t="s">
        <v>35</v>
      </c>
      <c r="F23" s="29">
        <v>793</v>
      </c>
      <c r="G23" s="32">
        <f t="shared" si="0"/>
        <v>0</v>
      </c>
      <c r="H23" s="32"/>
      <c r="I23" s="32"/>
      <c r="J23" s="32"/>
      <c r="K23" s="32"/>
      <c r="L23" s="32"/>
      <c r="M23" s="32"/>
      <c r="N23" s="32"/>
    </row>
    <row r="24" spans="1:14" ht="13.35" customHeight="1">
      <c r="A24" s="146" t="s">
        <v>94</v>
      </c>
      <c r="B24" s="146"/>
      <c r="C24" s="146"/>
      <c r="D24" s="8">
        <v>321</v>
      </c>
      <c r="E24" s="8" t="s">
        <v>35</v>
      </c>
      <c r="F24" s="29">
        <v>793</v>
      </c>
      <c r="G24" s="32">
        <f t="shared" si="0"/>
        <v>0</v>
      </c>
      <c r="H24" s="32"/>
      <c r="I24" s="32" t="s">
        <v>34</v>
      </c>
      <c r="J24" s="32"/>
      <c r="K24" s="32"/>
      <c r="L24" s="32"/>
      <c r="M24" s="32"/>
      <c r="N24" s="32" t="s">
        <v>34</v>
      </c>
    </row>
    <row r="25" spans="1:14" ht="12.75" customHeight="1">
      <c r="A25" s="147" t="s">
        <v>95</v>
      </c>
      <c r="B25" s="147"/>
      <c r="C25" s="147"/>
      <c r="D25" s="139">
        <v>322</v>
      </c>
      <c r="E25" s="141" t="s">
        <v>35</v>
      </c>
      <c r="F25" s="143">
        <v>793</v>
      </c>
      <c r="G25" s="144">
        <f>SUM(H25,J25,K25)</f>
        <v>0</v>
      </c>
      <c r="H25" s="133"/>
      <c r="I25" s="133" t="s">
        <v>34</v>
      </c>
      <c r="J25" s="133"/>
      <c r="K25" s="133"/>
      <c r="L25" s="133" t="s">
        <v>34</v>
      </c>
      <c r="M25" s="133" t="s">
        <v>34</v>
      </c>
      <c r="N25" s="133" t="s">
        <v>34</v>
      </c>
    </row>
    <row r="26" spans="1:14" ht="25.5" customHeight="1">
      <c r="A26" s="137" t="s">
        <v>98</v>
      </c>
      <c r="B26" s="137"/>
      <c r="C26" s="137"/>
      <c r="D26" s="140"/>
      <c r="E26" s="142"/>
      <c r="F26" s="143"/>
      <c r="G26" s="145"/>
      <c r="H26" s="133"/>
      <c r="I26" s="133"/>
      <c r="J26" s="133"/>
      <c r="K26" s="133"/>
      <c r="L26" s="133"/>
      <c r="M26" s="133"/>
      <c r="N26" s="133"/>
    </row>
    <row r="27" spans="1:14" ht="25.5" customHeight="1">
      <c r="A27" s="138" t="s">
        <v>96</v>
      </c>
      <c r="B27" s="138"/>
      <c r="C27" s="138"/>
      <c r="D27" s="8">
        <v>330</v>
      </c>
      <c r="E27" s="8" t="s">
        <v>97</v>
      </c>
      <c r="F27" s="29">
        <v>423</v>
      </c>
      <c r="G27" s="32">
        <f t="shared" si="0"/>
        <v>0</v>
      </c>
      <c r="H27" s="32"/>
      <c r="I27" s="32"/>
      <c r="J27" s="32"/>
      <c r="K27" s="32"/>
      <c r="L27" s="32"/>
      <c r="M27" s="32"/>
      <c r="N27" s="32"/>
    </row>
    <row r="28" spans="1:14" ht="14.25" customHeight="1">
      <c r="A28" s="46"/>
      <c r="B28" s="46"/>
      <c r="C28" s="46"/>
      <c r="D28" s="47"/>
      <c r="E28" s="47"/>
      <c r="F28" s="47"/>
      <c r="G28" s="33"/>
      <c r="H28" s="33"/>
      <c r="I28" s="33"/>
      <c r="J28" s="33"/>
      <c r="K28" s="33"/>
      <c r="L28" s="33"/>
      <c r="M28" s="33"/>
      <c r="N28" s="33"/>
    </row>
    <row r="29" spans="1:14" ht="27" customHeight="1">
      <c r="A29" s="34" t="s">
        <v>63</v>
      </c>
      <c r="B29" s="134" t="s">
        <v>100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26.25" customHeight="1">
      <c r="A30" s="26"/>
      <c r="B30" s="135" t="s">
        <v>101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</row>
    <row r="31" spans="1:14" ht="40.5" customHeight="1">
      <c r="A31" s="26"/>
      <c r="B31" s="136" t="s">
        <v>102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ht="13.15" customHeight="1">
      <c r="A32" s="26"/>
      <c r="B32" s="26"/>
      <c r="C32" s="27"/>
      <c r="D32" s="27"/>
      <c r="E32" s="27"/>
      <c r="F32" s="27"/>
      <c r="G32" s="27"/>
      <c r="H32" s="27"/>
      <c r="I32" s="27"/>
      <c r="J32" s="26"/>
      <c r="K32" s="26"/>
      <c r="L32" s="26"/>
      <c r="M32" s="26"/>
      <c r="N32" s="26"/>
    </row>
    <row r="33" spans="3:9" ht="13.15" customHeight="1">
      <c r="C33" s="2"/>
      <c r="D33" s="2"/>
      <c r="E33" s="2"/>
      <c r="F33" s="2"/>
      <c r="G33" s="2"/>
      <c r="H33" s="2"/>
      <c r="I33" s="2"/>
    </row>
    <row r="34" spans="3:9" ht="13.15" customHeight="1">
      <c r="C34" s="2"/>
      <c r="D34" s="2"/>
      <c r="E34" s="2"/>
      <c r="F34" s="2"/>
      <c r="G34" s="2"/>
      <c r="H34" s="2"/>
      <c r="I34" s="2"/>
    </row>
    <row r="35" spans="3:9" ht="13.15" customHeight="1">
      <c r="C35" s="2"/>
      <c r="D35" s="2"/>
      <c r="E35" s="2"/>
      <c r="F35" s="2"/>
      <c r="G35" s="2"/>
      <c r="H35" s="2"/>
      <c r="I35" s="2"/>
    </row>
    <row r="36" spans="3:9" ht="13.15" customHeight="1">
      <c r="C36" s="2"/>
      <c r="D36" s="2"/>
      <c r="E36" s="2"/>
      <c r="F36" s="2"/>
      <c r="G36" s="2"/>
      <c r="H36" s="2"/>
      <c r="I36" s="2"/>
    </row>
    <row r="37" spans="3:9" ht="13.15" customHeight="1">
      <c r="C37" s="2"/>
      <c r="D37" s="2"/>
      <c r="E37" s="2"/>
      <c r="F37" s="2"/>
      <c r="G37" s="2"/>
      <c r="H37" s="2"/>
      <c r="I37" s="2"/>
    </row>
    <row r="38" spans="3:9" ht="13.15" customHeight="1">
      <c r="C38" s="2"/>
      <c r="D38" s="2"/>
      <c r="E38" s="2"/>
      <c r="F38" s="2"/>
      <c r="G38" s="2"/>
      <c r="H38" s="2"/>
      <c r="I38" s="2"/>
    </row>
    <row r="39" spans="3:9" ht="13.15" customHeight="1">
      <c r="C39" s="2"/>
      <c r="D39" s="2"/>
      <c r="E39" s="2"/>
      <c r="F39" s="2"/>
      <c r="G39" s="2"/>
      <c r="H39" s="2"/>
      <c r="I39" s="2"/>
    </row>
  </sheetData>
  <mergeCells count="59">
    <mergeCell ref="A21:C21"/>
    <mergeCell ref="A22:C22"/>
    <mergeCell ref="A1:N1"/>
    <mergeCell ref="K5:N5"/>
    <mergeCell ref="C4:C6"/>
    <mergeCell ref="D4:D6"/>
    <mergeCell ref="A2:N2"/>
    <mergeCell ref="G5:G6"/>
    <mergeCell ref="H5:H6"/>
    <mergeCell ref="I5:J5"/>
    <mergeCell ref="A3:N3"/>
    <mergeCell ref="A12:N12"/>
    <mergeCell ref="A4:B4"/>
    <mergeCell ref="A5:B5"/>
    <mergeCell ref="A6:B6"/>
    <mergeCell ref="E4:E6"/>
    <mergeCell ref="F4:F6"/>
    <mergeCell ref="G4:N4"/>
    <mergeCell ref="A11:B11"/>
    <mergeCell ref="A7:B7"/>
    <mergeCell ref="I16:I17"/>
    <mergeCell ref="J16:J17"/>
    <mergeCell ref="K16:K17"/>
    <mergeCell ref="L16:M16"/>
    <mergeCell ref="H15:M15"/>
    <mergeCell ref="A13:N13"/>
    <mergeCell ref="D15:D17"/>
    <mergeCell ref="E15:E17"/>
    <mergeCell ref="A15:C17"/>
    <mergeCell ref="A25:C25"/>
    <mergeCell ref="A23:C23"/>
    <mergeCell ref="A18:C18"/>
    <mergeCell ref="A14:N14"/>
    <mergeCell ref="A19:C19"/>
    <mergeCell ref="A20:C20"/>
    <mergeCell ref="F15:F17"/>
    <mergeCell ref="G15:G17"/>
    <mergeCell ref="N15:N17"/>
    <mergeCell ref="H16:H17"/>
    <mergeCell ref="B29:N29"/>
    <mergeCell ref="B30:N30"/>
    <mergeCell ref="B31:N31"/>
    <mergeCell ref="A26:C26"/>
    <mergeCell ref="A27:C27"/>
    <mergeCell ref="D25:D26"/>
    <mergeCell ref="E25:E26"/>
    <mergeCell ref="F25:F26"/>
    <mergeCell ref="G25:G26"/>
    <mergeCell ref="H25:H26"/>
    <mergeCell ref="A8:B8"/>
    <mergeCell ref="A9:B9"/>
    <mergeCell ref="A10:B10"/>
    <mergeCell ref="N25:N26"/>
    <mergeCell ref="J25:J26"/>
    <mergeCell ref="K25:K26"/>
    <mergeCell ref="L25:L26"/>
    <mergeCell ref="M25:M26"/>
    <mergeCell ref="I25:I26"/>
    <mergeCell ref="A24:C2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33.875" style="17" customWidth="1"/>
    <col min="2" max="2" width="7.00390625" style="17" customWidth="1"/>
    <col min="3" max="3" width="13.625" style="17" customWidth="1"/>
    <col min="4" max="4" width="8.625" style="17" customWidth="1"/>
    <col min="5" max="9" width="14.00390625" style="17" customWidth="1"/>
    <col min="10" max="10" width="0.6171875" style="17" customWidth="1"/>
    <col min="11" max="16384" width="9.125" style="17" customWidth="1"/>
  </cols>
  <sheetData>
    <row r="1" spans="1:9" ht="12.75">
      <c r="A1" s="176"/>
      <c r="B1" s="176"/>
      <c r="C1" s="176"/>
      <c r="D1" s="176"/>
      <c r="E1" s="176"/>
      <c r="F1" s="176"/>
      <c r="G1" s="176"/>
      <c r="H1" s="176"/>
      <c r="I1" s="176"/>
    </row>
    <row r="2" spans="1:9" ht="15.75">
      <c r="A2" s="119" t="s">
        <v>109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73"/>
      <c r="B3" s="173"/>
      <c r="C3" s="173"/>
      <c r="D3" s="173"/>
      <c r="E3" s="173"/>
      <c r="F3" s="173"/>
      <c r="G3" s="173"/>
      <c r="H3" s="173"/>
      <c r="I3" s="173"/>
    </row>
    <row r="4" spans="1:9" ht="12.75" customHeight="1">
      <c r="A4" s="174"/>
      <c r="B4" s="151" t="s">
        <v>37</v>
      </c>
      <c r="C4" s="151" t="s">
        <v>60</v>
      </c>
      <c r="D4" s="151" t="s">
        <v>25</v>
      </c>
      <c r="E4" s="151" t="s">
        <v>103</v>
      </c>
      <c r="F4" s="148" t="s">
        <v>13</v>
      </c>
      <c r="G4" s="148"/>
      <c r="H4" s="148"/>
      <c r="I4" s="148"/>
    </row>
    <row r="5" spans="1:9" ht="12.75" customHeight="1">
      <c r="A5" s="175"/>
      <c r="B5" s="153"/>
      <c r="C5" s="153"/>
      <c r="D5" s="153"/>
      <c r="E5" s="153"/>
      <c r="F5" s="13" t="s">
        <v>104</v>
      </c>
      <c r="G5" s="13" t="s">
        <v>26</v>
      </c>
      <c r="H5" s="13" t="s">
        <v>64</v>
      </c>
      <c r="I5" s="13" t="s">
        <v>105</v>
      </c>
    </row>
    <row r="6" spans="1:9" ht="12.75">
      <c r="A6" s="18">
        <v>1</v>
      </c>
      <c r="B6" s="11">
        <v>2</v>
      </c>
      <c r="C6" s="11">
        <v>3</v>
      </c>
      <c r="D6" s="11">
        <v>4</v>
      </c>
      <c r="E6" s="11">
        <v>5</v>
      </c>
      <c r="F6" s="13">
        <v>6</v>
      </c>
      <c r="G6" s="13">
        <v>7</v>
      </c>
      <c r="H6" s="13">
        <v>8</v>
      </c>
      <c r="I6" s="13">
        <v>9</v>
      </c>
    </row>
    <row r="7" spans="1:9" ht="12.75">
      <c r="A7" s="35" t="s">
        <v>106</v>
      </c>
      <c r="B7" s="8">
        <v>400</v>
      </c>
      <c r="C7" s="8" t="s">
        <v>18</v>
      </c>
      <c r="D7" s="8">
        <v>384</v>
      </c>
      <c r="E7" s="12">
        <f>SUM(F7:I7)</f>
        <v>0</v>
      </c>
      <c r="F7" s="32"/>
      <c r="G7" s="32"/>
      <c r="H7" s="32"/>
      <c r="I7" s="32"/>
    </row>
    <row r="8" spans="1:9" ht="12.75">
      <c r="A8" s="35" t="s">
        <v>92</v>
      </c>
      <c r="B8" s="8">
        <v>410</v>
      </c>
      <c r="C8" s="8" t="s">
        <v>18</v>
      </c>
      <c r="D8" s="8">
        <v>384</v>
      </c>
      <c r="E8" s="12">
        <f>SUM(F8:I8)</f>
        <v>0</v>
      </c>
      <c r="F8" s="32"/>
      <c r="G8" s="32"/>
      <c r="H8" s="32"/>
      <c r="I8" s="32"/>
    </row>
    <row r="9" spans="1:9" ht="12.75">
      <c r="A9" s="35" t="s">
        <v>107</v>
      </c>
      <c r="B9" s="8">
        <v>420</v>
      </c>
      <c r="C9" s="8" t="s">
        <v>35</v>
      </c>
      <c r="D9" s="8">
        <v>793</v>
      </c>
      <c r="E9" s="12">
        <f>SUM(F9:I9)</f>
        <v>0</v>
      </c>
      <c r="F9" s="32"/>
      <c r="G9" s="32"/>
      <c r="H9" s="32"/>
      <c r="I9" s="32"/>
    </row>
    <row r="10" spans="1:9" ht="12.75">
      <c r="A10" s="36" t="s">
        <v>108</v>
      </c>
      <c r="B10" s="8">
        <v>430</v>
      </c>
      <c r="C10" s="8" t="s">
        <v>52</v>
      </c>
      <c r="D10" s="8">
        <v>423</v>
      </c>
      <c r="E10" s="12">
        <f>SUM(F10:I10)</f>
        <v>0</v>
      </c>
      <c r="F10" s="32"/>
      <c r="G10" s="32"/>
      <c r="H10" s="32"/>
      <c r="I10" s="32"/>
    </row>
    <row r="13" spans="1:9" ht="15.75">
      <c r="A13" s="119" t="s">
        <v>110</v>
      </c>
      <c r="B13" s="119"/>
      <c r="C13" s="119"/>
      <c r="D13" s="119"/>
      <c r="E13" s="119"/>
      <c r="F13" s="119"/>
      <c r="G13" s="119"/>
      <c r="H13" s="119"/>
      <c r="I13" s="119"/>
    </row>
    <row r="14" spans="1:9" ht="12.75">
      <c r="A14" s="173"/>
      <c r="B14" s="173"/>
      <c r="C14" s="173"/>
      <c r="D14" s="173"/>
      <c r="E14" s="173"/>
      <c r="F14" s="173"/>
      <c r="G14" s="173"/>
      <c r="H14" s="173"/>
      <c r="I14" s="173"/>
    </row>
    <row r="15" spans="1:9" ht="12.75">
      <c r="A15" s="174"/>
      <c r="B15" s="151" t="s">
        <v>37</v>
      </c>
      <c r="C15" s="151" t="s">
        <v>60</v>
      </c>
      <c r="D15" s="151" t="s">
        <v>25</v>
      </c>
      <c r="E15" s="151" t="s">
        <v>103</v>
      </c>
      <c r="F15" s="148" t="s">
        <v>13</v>
      </c>
      <c r="G15" s="148"/>
      <c r="H15" s="148"/>
      <c r="I15" s="148"/>
    </row>
    <row r="16" spans="1:9" ht="12.75">
      <c r="A16" s="175"/>
      <c r="B16" s="153"/>
      <c r="C16" s="153"/>
      <c r="D16" s="153"/>
      <c r="E16" s="153"/>
      <c r="F16" s="13" t="s">
        <v>104</v>
      </c>
      <c r="G16" s="13" t="s">
        <v>26</v>
      </c>
      <c r="H16" s="13" t="s">
        <v>64</v>
      </c>
      <c r="I16" s="13" t="s">
        <v>105</v>
      </c>
    </row>
    <row r="17" spans="1:9" ht="12.75">
      <c r="A17" s="18">
        <v>1</v>
      </c>
      <c r="B17" s="11">
        <v>2</v>
      </c>
      <c r="C17" s="11">
        <v>3</v>
      </c>
      <c r="D17" s="11">
        <v>4</v>
      </c>
      <c r="E17" s="11">
        <v>5</v>
      </c>
      <c r="F17" s="13">
        <v>6</v>
      </c>
      <c r="G17" s="13">
        <v>7</v>
      </c>
      <c r="H17" s="13">
        <v>8</v>
      </c>
      <c r="I17" s="13">
        <v>9</v>
      </c>
    </row>
    <row r="18" spans="1:9" ht="12.75">
      <c r="A18" s="48" t="s">
        <v>111</v>
      </c>
      <c r="B18" s="19">
        <v>500</v>
      </c>
      <c r="C18" s="19" t="s">
        <v>18</v>
      </c>
      <c r="D18" s="19">
        <v>384</v>
      </c>
      <c r="E18" s="12">
        <f>SUM(F18:I18)</f>
        <v>0</v>
      </c>
      <c r="F18" s="28"/>
      <c r="G18" s="28"/>
      <c r="H18" s="28"/>
      <c r="I18" s="28"/>
    </row>
    <row r="19" spans="1:9" ht="12.75">
      <c r="A19" s="37" t="s">
        <v>112</v>
      </c>
      <c r="B19" s="20">
        <v>510</v>
      </c>
      <c r="C19" s="20" t="s">
        <v>18</v>
      </c>
      <c r="D19" s="20">
        <v>384</v>
      </c>
      <c r="E19" s="12">
        <f>SUM(F19:I19)</f>
        <v>0</v>
      </c>
      <c r="F19" s="12"/>
      <c r="G19" s="12"/>
      <c r="H19" s="12"/>
      <c r="I19" s="12"/>
    </row>
    <row r="20" spans="1:9" ht="12.75">
      <c r="A20" s="37" t="s">
        <v>113</v>
      </c>
      <c r="B20" s="20">
        <v>520</v>
      </c>
      <c r="C20" s="20" t="s">
        <v>35</v>
      </c>
      <c r="D20" s="20">
        <v>793</v>
      </c>
      <c r="E20" s="12">
        <f>SUM(F20:I20)</f>
        <v>0</v>
      </c>
      <c r="F20" s="12"/>
      <c r="G20" s="12"/>
      <c r="H20" s="12"/>
      <c r="I20" s="12"/>
    </row>
    <row r="21" spans="1:9" ht="12.75">
      <c r="A21" s="24" t="s">
        <v>114</v>
      </c>
      <c r="B21" s="22"/>
      <c r="C21" s="22"/>
      <c r="D21" s="22"/>
      <c r="E21" s="144"/>
      <c r="F21" s="31"/>
      <c r="G21" s="31"/>
      <c r="H21" s="31"/>
      <c r="I21" s="31"/>
    </row>
    <row r="22" spans="1:9" ht="12.75">
      <c r="A22" s="23" t="s">
        <v>115</v>
      </c>
      <c r="B22" s="20">
        <v>521</v>
      </c>
      <c r="C22" s="20" t="s">
        <v>35</v>
      </c>
      <c r="D22" s="20">
        <v>793</v>
      </c>
      <c r="E22" s="145"/>
      <c r="F22" s="12" t="s">
        <v>116</v>
      </c>
      <c r="G22" s="12" t="s">
        <v>116</v>
      </c>
      <c r="H22" s="12" t="s">
        <v>116</v>
      </c>
      <c r="I22" s="12" t="s">
        <v>116</v>
      </c>
    </row>
    <row r="23" spans="1:9" ht="12.75">
      <c r="A23" s="23" t="s">
        <v>117</v>
      </c>
      <c r="B23" s="20">
        <v>522</v>
      </c>
      <c r="C23" s="20" t="s">
        <v>35</v>
      </c>
      <c r="D23" s="20">
        <v>793</v>
      </c>
      <c r="E23" s="12"/>
      <c r="F23" s="12" t="s">
        <v>116</v>
      </c>
      <c r="G23" s="12" t="s">
        <v>116</v>
      </c>
      <c r="H23" s="12" t="s">
        <v>116</v>
      </c>
      <c r="I23" s="12" t="s">
        <v>116</v>
      </c>
    </row>
    <row r="24" spans="1:9" ht="12.75">
      <c r="A24" s="23" t="s">
        <v>131</v>
      </c>
      <c r="B24" s="20">
        <v>530</v>
      </c>
      <c r="C24" s="20" t="s">
        <v>52</v>
      </c>
      <c r="D24" s="20">
        <v>423</v>
      </c>
      <c r="E24" s="12">
        <f>SUM(F24:I24)</f>
        <v>0</v>
      </c>
      <c r="F24" s="12"/>
      <c r="G24" s="12"/>
      <c r="H24" s="12"/>
      <c r="I24" s="12"/>
    </row>
    <row r="25" spans="1:9" ht="12.75">
      <c r="A25" s="24" t="s">
        <v>114</v>
      </c>
      <c r="B25" s="22"/>
      <c r="C25" s="22"/>
      <c r="D25" s="22"/>
      <c r="E25" s="31"/>
      <c r="F25" s="31"/>
      <c r="G25" s="31"/>
      <c r="H25" s="31"/>
      <c r="I25" s="31"/>
    </row>
    <row r="26" spans="1:9" ht="12.75">
      <c r="A26" s="23" t="s">
        <v>115</v>
      </c>
      <c r="B26" s="20">
        <v>531</v>
      </c>
      <c r="C26" s="20" t="s">
        <v>52</v>
      </c>
      <c r="D26" s="20">
        <v>423</v>
      </c>
      <c r="E26" s="12"/>
      <c r="F26" s="12" t="s">
        <v>116</v>
      </c>
      <c r="G26" s="12" t="s">
        <v>116</v>
      </c>
      <c r="H26" s="12" t="s">
        <v>116</v>
      </c>
      <c r="I26" s="12" t="s">
        <v>116</v>
      </c>
    </row>
    <row r="27" spans="1:9" ht="12.75">
      <c r="A27" s="23" t="s">
        <v>117</v>
      </c>
      <c r="B27" s="20">
        <v>532</v>
      </c>
      <c r="C27" s="20" t="s">
        <v>52</v>
      </c>
      <c r="D27" s="20">
        <v>423</v>
      </c>
      <c r="E27" s="12"/>
      <c r="F27" s="12" t="s">
        <v>116</v>
      </c>
      <c r="G27" s="12" t="s">
        <v>116</v>
      </c>
      <c r="H27" s="12" t="s">
        <v>116</v>
      </c>
      <c r="I27" s="12" t="s">
        <v>116</v>
      </c>
    </row>
  </sheetData>
  <mergeCells count="18">
    <mergeCell ref="A1:I1"/>
    <mergeCell ref="A2:I2"/>
    <mergeCell ref="A3:I3"/>
    <mergeCell ref="A13:I13"/>
    <mergeCell ref="F4:I4"/>
    <mergeCell ref="C4:C5"/>
    <mergeCell ref="D4:D5"/>
    <mergeCell ref="E4:E5"/>
    <mergeCell ref="A4:A5"/>
    <mergeCell ref="B4:B5"/>
    <mergeCell ref="E21:E22"/>
    <mergeCell ref="A14:I14"/>
    <mergeCell ref="A15:A16"/>
    <mergeCell ref="B15:B16"/>
    <mergeCell ref="C15:C16"/>
    <mergeCell ref="D15:D16"/>
    <mergeCell ref="E15:E16"/>
    <mergeCell ref="F15:I1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showGridLines="0" workbookViewId="0" topLeftCell="A1">
      <selection activeCell="E6" sqref="E6"/>
    </sheetView>
  </sheetViews>
  <sheetFormatPr defaultColWidth="9.00390625" defaultRowHeight="12.75"/>
  <cols>
    <col min="1" max="1" width="36.375" style="17" customWidth="1"/>
    <col min="2" max="2" width="7.00390625" style="17" customWidth="1"/>
    <col min="3" max="4" width="17.125" style="17" customWidth="1"/>
    <col min="5" max="5" width="33.75390625" style="17" customWidth="1"/>
    <col min="6" max="16384" width="9.125" style="17" customWidth="1"/>
  </cols>
  <sheetData>
    <row r="2" spans="1:5" ht="15.75">
      <c r="A2" s="119" t="s">
        <v>119</v>
      </c>
      <c r="B2" s="119"/>
      <c r="C2" s="119"/>
      <c r="D2" s="119"/>
      <c r="E2" s="119"/>
    </row>
    <row r="3" ht="12.75">
      <c r="E3" s="50" t="s">
        <v>33</v>
      </c>
    </row>
    <row r="4" spans="1:5" ht="25.5">
      <c r="A4" s="49"/>
      <c r="B4" s="39" t="s">
        <v>37</v>
      </c>
      <c r="C4" s="39" t="s">
        <v>120</v>
      </c>
      <c r="D4" s="39" t="s">
        <v>25</v>
      </c>
      <c r="E4" s="39" t="s">
        <v>118</v>
      </c>
    </row>
    <row r="5" spans="1:5" ht="12.75">
      <c r="A5" s="21">
        <v>1</v>
      </c>
      <c r="B5" s="20">
        <v>2</v>
      </c>
      <c r="C5" s="20">
        <v>3</v>
      </c>
      <c r="D5" s="20">
        <v>4</v>
      </c>
      <c r="E5" s="20">
        <v>5</v>
      </c>
    </row>
    <row r="6" spans="1:5" ht="12.75">
      <c r="A6" s="37" t="s">
        <v>91</v>
      </c>
      <c r="B6" s="20">
        <v>600</v>
      </c>
      <c r="C6" s="20" t="s">
        <v>18</v>
      </c>
      <c r="D6" s="20">
        <v>384</v>
      </c>
      <c r="E6" s="12"/>
    </row>
    <row r="7" spans="1:5" ht="12.75">
      <c r="A7" s="37" t="s">
        <v>53</v>
      </c>
      <c r="B7" s="20">
        <v>610</v>
      </c>
      <c r="C7" s="20" t="s">
        <v>18</v>
      </c>
      <c r="D7" s="20">
        <v>384</v>
      </c>
      <c r="E7" s="12"/>
    </row>
    <row r="8" spans="1:5" ht="12.75">
      <c r="A8" s="37" t="s">
        <v>38</v>
      </c>
      <c r="B8" s="20">
        <v>620</v>
      </c>
      <c r="C8" s="20" t="s">
        <v>39</v>
      </c>
      <c r="D8" s="20">
        <v>965</v>
      </c>
      <c r="E8" s="12"/>
    </row>
    <row r="9" spans="1:5" ht="12.75">
      <c r="A9" s="25" t="s">
        <v>128</v>
      </c>
      <c r="B9" s="20">
        <v>621</v>
      </c>
      <c r="C9" s="20" t="s">
        <v>39</v>
      </c>
      <c r="D9" s="20">
        <v>965</v>
      </c>
      <c r="E9" s="12"/>
    </row>
  </sheetData>
  <sheetProtection objects="1"/>
  <mergeCells count="1">
    <mergeCell ref="A2:E2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автомобильного транспорта</dc:title>
  <dc:subject/>
  <dc:creator/>
  <cp:keywords/>
  <dc:description>Подготовлено на базе материалов БСС «Система Главбух»</dc:description>
  <cp:lastModifiedBy>strebkov</cp:lastModifiedBy>
  <cp:lastPrinted>2014-09-12T07:30:59Z</cp:lastPrinted>
  <dcterms:created xsi:type="dcterms:W3CDTF">2003-11-01T15:29:02Z</dcterms:created>
  <dcterms:modified xsi:type="dcterms:W3CDTF">2014-09-24T04:16:54Z</dcterms:modified>
  <cp:category/>
  <cp:version/>
  <cp:contentType/>
  <cp:contentStatus/>
</cp:coreProperties>
</file>