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542" activeTab="0"/>
  </bookViews>
  <sheets>
    <sheet name="Титул" sheetId="1" r:id="rId1"/>
    <sheet name="Раздел 1" sheetId="2" r:id="rId2"/>
    <sheet name="Раздел 2, 3" sheetId="3" r:id="rId3"/>
    <sheet name="Раздел 4" sheetId="4" r:id="rId4"/>
    <sheet name="Раздел 5" sheetId="5" r:id="rId5"/>
  </sheets>
  <definedNames>
    <definedName name="_xlnm.Print_Area" localSheetId="0">'Титул'!$A$1:$BZ$32</definedName>
  </definedNames>
  <calcPr fullCalcOnLoad="1"/>
</workbook>
</file>

<file path=xl/sharedStrings.xml><?xml version="1.0" encoding="utf-8"?>
<sst xmlns="http://schemas.openxmlformats.org/spreadsheetml/2006/main" count="245" uniqueCount="159">
  <si>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</si>
  <si>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</si>
  <si>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</si>
  <si>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</si>
  <si>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</si>
  <si>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</si>
  <si>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</si>
  <si>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Код
формы
по ОКУД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</si>
  <si>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</si>
  <si>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</si>
  <si>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</si>
  <si>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</si>
  <si>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</si>
  <si>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N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</si>
  <si>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</si>
  <si>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</si>
  <si>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</si>
  <si>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</si>
  <si>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г.</t>
  </si>
  <si>
    <t>отчитывающейся
организации по ОКПО</t>
  </si>
  <si>
    <t>N строки</t>
  </si>
  <si>
    <t>Всего</t>
  </si>
  <si>
    <t>II</t>
  </si>
  <si>
    <t>III</t>
  </si>
  <si>
    <t>IV</t>
  </si>
  <si>
    <t>V</t>
  </si>
  <si>
    <t xml:space="preserve">  СВЕДЕНИЯ О ВЫПОЛНЕНИИ ГЕОЛОГОРАЗВЕДОЧНЫХ РАБОТ</t>
  </si>
  <si>
    <t>Форма N 2-ГР</t>
  </si>
  <si>
    <t>Приказ Росстата: 
Об утверждении формы
от 17.09.2013 N 371
О внесении изменений (при наличии)</t>
  </si>
  <si>
    <t>20</t>
  </si>
  <si>
    <t>за</t>
  </si>
  <si>
    <t>(нарастающим итогом с начала года)</t>
  </si>
  <si>
    <t xml:space="preserve"> Квартальная</t>
  </si>
  <si>
    <t>юридические лица, независимо от формы собственности, осуществляющие геологоразведочные работы:</t>
  </si>
  <si>
    <t>- территориальному органу Роснедр в субъекте Российской Федерации 
по установленному им адресу</t>
  </si>
  <si>
    <t>территориальный орган Роснедр в субъекте Российской Федерации:</t>
  </si>
  <si>
    <t>- Роснедра</t>
  </si>
  <si>
    <t>10 числа
после отчетного периода</t>
  </si>
  <si>
    <t>25 числа
после отчетного периода</t>
  </si>
  <si>
    <t>0609004</t>
  </si>
  <si>
    <t>Наименование показателей</t>
  </si>
  <si>
    <t>Выполнено</t>
  </si>
  <si>
    <t>в том числе:</t>
  </si>
  <si>
    <t>поисковые работы</t>
  </si>
  <si>
    <t>разведочные работы</t>
  </si>
  <si>
    <t>региональные работы</t>
  </si>
  <si>
    <t>Объем геологоразведочных работ за счет всех источников финансирования  (с учетом НДС)</t>
  </si>
  <si>
    <t>за счет федерального бюджета</t>
  </si>
  <si>
    <t>за счет бюджетов субъектов Российской Федерации</t>
  </si>
  <si>
    <t>за счет собственных средств организаций</t>
  </si>
  <si>
    <t>за счет средств отечественных и зарубежных инвесторов</t>
  </si>
  <si>
    <t xml:space="preserve">за счет кредитов                                                                                                              </t>
  </si>
  <si>
    <t>Из строки 101:</t>
  </si>
  <si>
    <t>- налог на добавленную стоимость</t>
  </si>
  <si>
    <t>- подрядные работы</t>
  </si>
  <si>
    <t>- геологоразведочные работы, выполненные собственными силами</t>
  </si>
  <si>
    <t>Код по ОКЕИ: тысяча рублей - 384</t>
  </si>
  <si>
    <r>
      <t>Раздел 1. Сведения об объемах геологоразведочных работ</t>
    </r>
    <r>
      <rPr>
        <b/>
        <vertAlign val="superscript"/>
        <sz val="12"/>
        <rFont val="Times New Roman"/>
        <family val="1"/>
      </rPr>
      <t>*)</t>
    </r>
  </si>
  <si>
    <r>
      <t>*)</t>
    </r>
    <r>
      <rPr>
        <sz val="10"/>
        <rFont val="Times New Roman"/>
        <family val="1"/>
      </rPr>
      <t xml:space="preserve"> Заполняется ежеквартально нарастающим итогом.</t>
    </r>
  </si>
  <si>
    <t>За счет всех источников финансирования</t>
  </si>
  <si>
    <t>из них:</t>
  </si>
  <si>
    <t>объем выполненных работ в натуральном выражении</t>
  </si>
  <si>
    <t>стоимость выполненных работ, тыс руб</t>
  </si>
  <si>
    <t>Глубокое разведочное бурение - всего, метров</t>
  </si>
  <si>
    <t>собственными силами</t>
  </si>
  <si>
    <t>Х</t>
  </si>
  <si>
    <t xml:space="preserve">подрядные работы     </t>
  </si>
  <si>
    <t>из строки 201:</t>
  </si>
  <si>
    <t>опорное и параметрическое бурение</t>
  </si>
  <si>
    <t>поисковое бурение</t>
  </si>
  <si>
    <t>разведочное бурение</t>
  </si>
  <si>
    <t>из строки 201 бурение:</t>
  </si>
  <si>
    <t>на нефть и газ</t>
  </si>
  <si>
    <t>из них: на нефть</t>
  </si>
  <si>
    <t>на подземные газохранилища</t>
  </si>
  <si>
    <t>на химическое сырье</t>
  </si>
  <si>
    <t>на теплоэнергетические и др. воды</t>
  </si>
  <si>
    <t>Механическое колонковое бурение – всего, метров</t>
  </si>
  <si>
    <t>подрядные работы</t>
  </si>
  <si>
    <t>Ударно-механическое бурение, метров</t>
  </si>
  <si>
    <t>Горные подземные работы (штольни, штреки, рассечки, квершлаги, гезенки, рассечки штреков, восстающие и камеры), метров</t>
  </si>
  <si>
    <t>Шахты, метров</t>
  </si>
  <si>
    <t>Шурфы и рассечки из шурфов, метров</t>
  </si>
  <si>
    <t>Наземные горные работы (канавы, траншеи), куб м</t>
  </si>
  <si>
    <t xml:space="preserve">Геофизические работы - всего, тыс руб </t>
  </si>
  <si>
    <t>сейсморазведка профильная, пог км</t>
  </si>
  <si>
    <t>сейсморазведка площадная, кв км</t>
  </si>
  <si>
    <r>
      <t>Раздел 2. Сведения о геологоразведочных работах по видам</t>
    </r>
    <r>
      <rPr>
        <b/>
        <vertAlign val="superscript"/>
        <sz val="12"/>
        <rFont val="Times New Roman"/>
        <family val="1"/>
      </rPr>
      <t>*)</t>
    </r>
  </si>
  <si>
    <t>бурение взрывных скважин для сейсморазведки, метров</t>
  </si>
  <si>
    <t>электроразведка, кв км</t>
  </si>
  <si>
    <t>гравиразведка, кв км</t>
  </si>
  <si>
    <t>магниторазведка наземная, кв км</t>
  </si>
  <si>
    <t>комплексная аэрогеофизическая съемка, кв км</t>
  </si>
  <si>
    <t>аэромагнитная съемка, кв км</t>
  </si>
  <si>
    <t xml:space="preserve">геофизические исследования скважин, тыс м </t>
  </si>
  <si>
    <t>в том числе на нефть и газ</t>
  </si>
  <si>
    <t>Объем выполненных работ в натуральном выражении</t>
  </si>
  <si>
    <t xml:space="preserve">Стоимость выполненных работ, тыс руб </t>
  </si>
  <si>
    <t>Прирост геологической изученности, тыс кв км</t>
  </si>
  <si>
    <t>масштаба 1:1 000 000</t>
  </si>
  <si>
    <t>масштаба 1:200 000</t>
  </si>
  <si>
    <t>Прирост геофизической изученности, кв км</t>
  </si>
  <si>
    <t>Прирост геохимической изученности, кв км</t>
  </si>
  <si>
    <t>Прирост гидрогеологической изученности, кв км</t>
  </si>
  <si>
    <t>масштаба 1:500 000</t>
  </si>
  <si>
    <t>Прирост инженерно-геологической изученности, кв км</t>
  </si>
  <si>
    <t>Прирост геоэкологической изученности, кв км</t>
  </si>
  <si>
    <t>Прирост гравиметрической изученности, кв км</t>
  </si>
  <si>
    <t>Прирост изученности территории РФ параметрическими и сверхглубокими скважинами, пог м</t>
  </si>
  <si>
    <t>Прирост изученности территории РФ опорными геолого-геофизическими профилями, пог км</t>
  </si>
  <si>
    <t>Прирост изученности опорными геолого-геофизическими профилями, на континентальном шельфе и акваториях России, пог км</t>
  </si>
  <si>
    <t>Прирост геологической, геофизической и геохимической изученности территории Арктики и Антарктики, тыс кв км</t>
  </si>
  <si>
    <t>Прирост геологической изученности континентального шельфа РФ, тыс кв км</t>
  </si>
  <si>
    <t>Прирост батиметрической изученности для обоснования внешней границы континентального шельфа РФ, пог км</t>
  </si>
  <si>
    <t>Прирост специальной военно-геологической изученности территории России, единица (локальный объект)</t>
  </si>
  <si>
    <t xml:space="preserve">Коды по ОКЕИ: тысяча рублей - 384, километр - 008, квадратный километр - 061, тысяча метров - 008, тысяча квадратных километров - 057, погонный километр - 019, </t>
  </si>
  <si>
    <t xml:space="preserve">                            погонный метр - 018, единица - 642</t>
  </si>
  <si>
    <r>
      <t>Раздел 3. Сведения о приросте геологической, геофизической, геохимической, гидрогеологической, инженерно-геологической, гравиметрической и других видов изученности территории РФ и ее континентального шельфа</t>
    </r>
    <r>
      <rPr>
        <b/>
        <vertAlign val="superscript"/>
        <sz val="12"/>
        <rFont val="Times New Roman"/>
        <family val="1"/>
      </rPr>
      <t>*)</t>
    </r>
  </si>
  <si>
    <t>Коды по ОКЕИ: метр - 006, кубический метр - 113, тысяча рублей - 384, километр - 008, квадратный километр - 061, тысяча метров - 008, погонный километр - 019</t>
  </si>
  <si>
    <t>Выполнено, метров</t>
  </si>
  <si>
    <t>Распределение объема бурения (выполненного собственными силами)</t>
  </si>
  <si>
    <t>по категориям пород:</t>
  </si>
  <si>
    <t>I</t>
  </si>
  <si>
    <t>VI</t>
  </si>
  <si>
    <t>VII</t>
  </si>
  <si>
    <t>VIII</t>
  </si>
  <si>
    <t>IX</t>
  </si>
  <si>
    <t>X</t>
  </si>
  <si>
    <t>XI</t>
  </si>
  <si>
    <t>XII</t>
  </si>
  <si>
    <t>N
строки</t>
  </si>
  <si>
    <t>413 Число станко-месяцев механического колонкового бурения (с одним десятичным знаком)</t>
  </si>
  <si>
    <t xml:space="preserve">414 Скорость механического колонкового бурения, метры на станко-месяц </t>
  </si>
  <si>
    <r>
      <t>*)</t>
    </r>
    <r>
      <rPr>
        <sz val="10"/>
        <rFont val="Times New Roman"/>
        <family val="1"/>
      </rPr>
      <t xml:space="preserve"> Заполняется один раз за отчетный год.</t>
    </r>
  </si>
  <si>
    <t>Код по ОКЕИ: метр - 006</t>
  </si>
  <si>
    <t>механическое колонковое бурение</t>
  </si>
  <si>
    <t>глубокое разведочное бурение</t>
  </si>
  <si>
    <t>Суммарная глубина скважин в отчетном году, метров</t>
  </si>
  <si>
    <t>Количество скважин, законченных в отчетном году бурением скважин, единиц</t>
  </si>
  <si>
    <t>Средняя глубина скважин, метров</t>
  </si>
  <si>
    <t>до 25 м</t>
  </si>
  <si>
    <t>25-100 м</t>
  </si>
  <si>
    <t>101-500 м</t>
  </si>
  <si>
    <t>501-1200 м</t>
  </si>
  <si>
    <t>до 1500 м</t>
  </si>
  <si>
    <t>1201-2000 м</t>
  </si>
  <si>
    <t>1501-2000 м</t>
  </si>
  <si>
    <t>2001-2500 м</t>
  </si>
  <si>
    <t>2501-3000 м</t>
  </si>
  <si>
    <t>3001-4000 м</t>
  </si>
  <si>
    <t>4001-5000 м</t>
  </si>
  <si>
    <t>5001-6000 м</t>
  </si>
  <si>
    <t>более 6000 м</t>
  </si>
  <si>
    <r>
      <t>Из общего количества законченных бурением скважин  пробурено по глубинам</t>
    </r>
    <r>
      <rPr>
        <sz val="10"/>
        <rFont val="Times New Roman"/>
        <family val="1"/>
      </rPr>
      <t>, единиц</t>
    </r>
  </si>
  <si>
    <r>
      <t>*)</t>
    </r>
    <r>
      <rPr>
        <sz val="10"/>
        <rFont val="Times New Roman"/>
        <family val="1"/>
      </rPr>
      <t xml:space="preserve"> заполняется один раз за отчетный год.</t>
    </r>
  </si>
  <si>
    <t>*) Заполняется один раз за отчетный год.</t>
  </si>
  <si>
    <r>
      <t>Раздел 4. Сведения о распределении выполненного объема механического колонкового
бурения по категориям пород</t>
    </r>
    <r>
      <rPr>
        <b/>
        <vertAlign val="superscript"/>
        <sz val="12"/>
        <rFont val="Times New Roman"/>
        <family val="1"/>
      </rPr>
      <t xml:space="preserve">*) </t>
    </r>
  </si>
  <si>
    <r>
      <t>Раздел 5. Сведения о распределении выполненного объема по глубинам скважин, законченных бурением</t>
    </r>
    <r>
      <rPr>
        <b/>
        <vertAlign val="superscript"/>
        <sz val="12"/>
        <rFont val="Times New Roman"/>
        <family val="1"/>
      </rPr>
      <t>*)</t>
    </r>
  </si>
  <si>
    <t>Коды по ОКЕИ: метр - 006, единица - 642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</si>
</sst>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;\ \-0;\ \(\)"/>
    <numFmt numFmtId="170" formatCode="\(0\);\ \-0;\ \(\)"/>
    <numFmt numFmtId="171" formatCode="\(0\);\ \(\-0\);\ \(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horizontal="left" wrapText="1" indent="1"/>
    </xf>
    <xf numFmtId="0" fontId="4" fillId="0" borderId="0" xfId="53">
      <alignment/>
      <protection/>
    </xf>
    <xf numFmtId="49" fontId="4" fillId="0" borderId="0" xfId="53" applyNumberFormat="1" applyFont="1" applyAlignment="1">
      <alignment wrapText="1"/>
      <protection/>
    </xf>
    <xf numFmtId="49" fontId="4" fillId="0" borderId="14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4" fillId="0" borderId="0" xfId="53" applyFont="1">
      <alignment/>
      <protection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49" fontId="8" fillId="0" borderId="0" xfId="0" applyNumberFormat="1" applyFont="1" applyAlignment="1">
      <alignment wrapText="1"/>
    </xf>
    <xf numFmtId="49" fontId="4" fillId="0" borderId="16" xfId="0" applyNumberFormat="1" applyFont="1" applyBorder="1" applyAlignment="1">
      <alignment horizontal="left" wrapText="1" indent="3"/>
    </xf>
    <xf numFmtId="49" fontId="4" fillId="0" borderId="13" xfId="0" applyNumberFormat="1" applyFont="1" applyBorder="1" applyAlignment="1">
      <alignment horizontal="left" wrapText="1" indent="3"/>
    </xf>
    <xf numFmtId="49" fontId="5" fillId="0" borderId="13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horizontal="left" wrapText="1" indent="1"/>
    </xf>
    <xf numFmtId="49" fontId="4" fillId="0" borderId="13" xfId="0" applyNumberFormat="1" applyFont="1" applyBorder="1" applyAlignment="1">
      <alignment horizontal="left" wrapText="1" indent="2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0" xfId="53" applyNumberFormat="1" applyFont="1" applyAlignment="1">
      <alignment/>
      <protection/>
    </xf>
    <xf numFmtId="49" fontId="5" fillId="0" borderId="16" xfId="0" applyNumberFormat="1" applyFont="1" applyBorder="1" applyAlignment="1">
      <alignment wrapText="1"/>
    </xf>
    <xf numFmtId="49" fontId="5" fillId="0" borderId="13" xfId="0" applyNumberFormat="1" applyFont="1" applyBorder="1" applyAlignment="1">
      <alignment horizontal="left" wrapText="1" indent="12"/>
    </xf>
    <xf numFmtId="49" fontId="4" fillId="0" borderId="13" xfId="0" applyNumberFormat="1" applyFont="1" applyBorder="1" applyAlignment="1">
      <alignment horizontal="left" wrapText="1" indent="12"/>
    </xf>
    <xf numFmtId="168" fontId="4" fillId="0" borderId="12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168" fontId="4" fillId="0" borderId="15" xfId="0" applyNumberFormat="1" applyFont="1" applyBorder="1" applyAlignment="1">
      <alignment horizontal="center" wrapText="1"/>
    </xf>
    <xf numFmtId="168" fontId="4" fillId="0" borderId="18" xfId="53" applyNumberFormat="1" applyFont="1" applyBorder="1" applyAlignment="1">
      <alignment horizontal="center" wrapText="1"/>
      <protection/>
    </xf>
    <xf numFmtId="49" fontId="4" fillId="0" borderId="16" xfId="0" applyNumberFormat="1" applyFont="1" applyBorder="1" applyAlignment="1">
      <alignment horizontal="left" wrapText="1" indent="2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/>
    </xf>
    <xf numFmtId="49" fontId="4" fillId="0" borderId="14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right" vertical="center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168" fontId="4" fillId="0" borderId="24" xfId="0" applyNumberFormat="1" applyFont="1" applyBorder="1" applyAlignment="1">
      <alignment horizontal="center" wrapText="1"/>
    </xf>
    <xf numFmtId="168" fontId="4" fillId="0" borderId="13" xfId="0" applyNumberFormat="1" applyFont="1" applyBorder="1" applyAlignment="1">
      <alignment horizontal="center" wrapText="1"/>
    </xf>
    <xf numFmtId="0" fontId="4" fillId="0" borderId="0" xfId="53">
      <alignment/>
      <protection/>
    </xf>
    <xf numFmtId="0" fontId="6" fillId="0" borderId="0" xfId="53" applyFont="1" applyAlignment="1">
      <alignment horizontal="center"/>
      <protection/>
    </xf>
    <xf numFmtId="0" fontId="4" fillId="0" borderId="18" xfId="53" applyFont="1" applyBorder="1" applyAlignment="1">
      <alignment horizontal="right"/>
      <protection/>
    </xf>
    <xf numFmtId="0" fontId="4" fillId="0" borderId="18" xfId="53" applyBorder="1" applyAlignment="1">
      <alignment horizontal="right"/>
      <protection/>
    </xf>
    <xf numFmtId="49" fontId="4" fillId="0" borderId="16" xfId="0" applyNumberFormat="1" applyFont="1" applyBorder="1" applyAlignment="1">
      <alignment horizontal="center" vertical="top" wrapText="1"/>
    </xf>
    <xf numFmtId="1" fontId="4" fillId="0" borderId="24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wrapText="1"/>
    </xf>
    <xf numFmtId="1" fontId="4" fillId="0" borderId="17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left" wrapText="1" indent="3"/>
    </xf>
    <xf numFmtId="49" fontId="4" fillId="0" borderId="17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horizontal="left" wrapText="1" indent="3"/>
    </xf>
    <xf numFmtId="49" fontId="4" fillId="0" borderId="19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168" fontId="4" fillId="0" borderId="19" xfId="0" applyNumberFormat="1" applyFont="1" applyBorder="1" applyAlignment="1">
      <alignment horizontal="center" wrapText="1"/>
    </xf>
    <xf numFmtId="168" fontId="4" fillId="0" borderId="15" xfId="0" applyNumberFormat="1" applyFont="1" applyBorder="1" applyAlignment="1">
      <alignment horizontal="center" wrapText="1"/>
    </xf>
    <xf numFmtId="168" fontId="4" fillId="0" borderId="21" xfId="0" applyNumberFormat="1" applyFont="1" applyBorder="1" applyAlignment="1">
      <alignment horizontal="center" wrapText="1"/>
    </xf>
    <xf numFmtId="168" fontId="4" fillId="0" borderId="11" xfId="0" applyNumberFormat="1" applyFont="1" applyBorder="1" applyAlignment="1">
      <alignment horizontal="center" wrapText="1"/>
    </xf>
    <xf numFmtId="168" fontId="4" fillId="0" borderId="23" xfId="0" applyNumberFormat="1" applyFont="1" applyBorder="1" applyAlignment="1">
      <alignment horizontal="center" wrapText="1"/>
    </xf>
    <xf numFmtId="168" fontId="4" fillId="0" borderId="1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horizontal="left" wrapText="1" indent="3"/>
    </xf>
    <xf numFmtId="49" fontId="4" fillId="0" borderId="20" xfId="0" applyNumberFormat="1" applyFont="1" applyBorder="1" applyAlignment="1">
      <alignment horizontal="left" wrapText="1" indent="1"/>
    </xf>
    <xf numFmtId="1" fontId="4" fillId="0" borderId="21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0" fontId="4" fillId="0" borderId="18" xfId="53" applyFont="1" applyBorder="1" applyAlignment="1">
      <alignment wrapText="1"/>
      <protection/>
    </xf>
    <xf numFmtId="0" fontId="4" fillId="0" borderId="18" xfId="53" applyBorder="1">
      <alignment/>
      <protection/>
    </xf>
    <xf numFmtId="0" fontId="6" fillId="0" borderId="0" xfId="53" applyFont="1" applyAlignment="1">
      <alignment horizontal="center" wrapText="1"/>
      <protection/>
    </xf>
    <xf numFmtId="0" fontId="4" fillId="0" borderId="0" xfId="53" applyFont="1">
      <alignment/>
      <protection/>
    </xf>
    <xf numFmtId="1" fontId="4" fillId="0" borderId="19" xfId="0" applyNumberFormat="1" applyFont="1" applyBorder="1" applyAlignment="1">
      <alignment horizontal="center" wrapText="1"/>
    </xf>
    <xf numFmtId="1" fontId="4" fillId="0" borderId="20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168" fontId="4" fillId="0" borderId="18" xfId="53" applyNumberFormat="1" applyFont="1" applyBorder="1" applyAlignment="1">
      <alignment horizontal="center" wrapText="1"/>
      <protection/>
    </xf>
    <xf numFmtId="1" fontId="4" fillId="0" borderId="22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1" fontId="4" fillId="0" borderId="18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27</xdr:row>
      <xdr:rowOff>133350</xdr:rowOff>
    </xdr:from>
    <xdr:to>
      <xdr:col>0</xdr:col>
      <xdr:colOff>2905125</xdr:colOff>
      <xdr:row>33</xdr:row>
      <xdr:rowOff>57150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95250" y="5086350"/>
          <a:ext cx="28098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3</xdr:col>
      <xdr:colOff>571500</xdr:colOff>
      <xdr:row>34</xdr:row>
      <xdr:rowOff>9525</xdr:rowOff>
    </xdr:from>
    <xdr:to>
      <xdr:col>3</xdr:col>
      <xdr:colOff>819150</xdr:colOff>
      <xdr:row>35</xdr:row>
      <xdr:rowOff>28575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7629525" y="60960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971550</xdr:colOff>
      <xdr:row>34</xdr:row>
      <xdr:rowOff>0</xdr:rowOff>
    </xdr:from>
    <xdr:to>
      <xdr:col>4</xdr:col>
      <xdr:colOff>66675</xdr:colOff>
      <xdr:row>35</xdr:row>
      <xdr:rowOff>19050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8029575" y="60864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285750</xdr:colOff>
      <xdr:row>34</xdr:row>
      <xdr:rowOff>9525</xdr:rowOff>
    </xdr:from>
    <xdr:to>
      <xdr:col>4</xdr:col>
      <xdr:colOff>533400</xdr:colOff>
      <xdr:row>35</xdr:row>
      <xdr:rowOff>28575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9077325" y="60960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3114675</xdr:colOff>
      <xdr:row>29</xdr:row>
      <xdr:rowOff>114300</xdr:rowOff>
    </xdr:from>
    <xdr:to>
      <xdr:col>1</xdr:col>
      <xdr:colOff>457200</xdr:colOff>
      <xdr:row>32</xdr:row>
      <xdr:rowOff>9525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114675" y="5391150"/>
          <a:ext cx="2057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57150</xdr:colOff>
      <xdr:row>29</xdr:row>
      <xdr:rowOff>123825</xdr:rowOff>
    </xdr:from>
    <xdr:to>
      <xdr:col>3</xdr:col>
      <xdr:colOff>381000</xdr:colOff>
      <xdr:row>32</xdr:row>
      <xdr:rowOff>9525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5381625" y="5400675"/>
          <a:ext cx="2057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3067050</xdr:colOff>
      <xdr:row>33</xdr:row>
      <xdr:rowOff>152400</xdr:rowOff>
    </xdr:from>
    <xdr:to>
      <xdr:col>1</xdr:col>
      <xdr:colOff>409575</xdr:colOff>
      <xdr:row>35</xdr:row>
      <xdr:rowOff>9525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067050" y="6076950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581025</xdr:colOff>
      <xdr:row>33</xdr:row>
      <xdr:rowOff>152400</xdr:rowOff>
    </xdr:from>
    <xdr:to>
      <xdr:col>3</xdr:col>
      <xdr:colOff>285750</xdr:colOff>
      <xdr:row>35</xdr:row>
      <xdr:rowOff>9525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5905500" y="6076950"/>
          <a:ext cx="1438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3048000</xdr:colOff>
      <xdr:row>31</xdr:row>
      <xdr:rowOff>142875</xdr:rowOff>
    </xdr:from>
    <xdr:to>
      <xdr:col>5</xdr:col>
      <xdr:colOff>295275</xdr:colOff>
      <xdr:row>36</xdr:row>
      <xdr:rowOff>9525</xdr:rowOff>
    </xdr:to>
    <xdr:grpSp>
      <xdr:nvGrpSpPr>
        <xdr:cNvPr id="9" name="Group 11"/>
        <xdr:cNvGrpSpPr>
          <a:grpSpLocks/>
        </xdr:cNvGrpSpPr>
      </xdr:nvGrpSpPr>
      <xdr:grpSpPr>
        <a:xfrm>
          <a:off x="3048000" y="5743575"/>
          <a:ext cx="6648450" cy="676275"/>
          <a:chOff x="280" y="375"/>
          <a:chExt cx="610" cy="71"/>
        </a:xfrm>
        <a:solidFill>
          <a:srgbClr val="FFFFFF"/>
        </a:solidFill>
      </xdr:grpSpPr>
      <xdr:grpSp>
        <xdr:nvGrpSpPr>
          <xdr:cNvPr id="10" name="Group 12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1" name="Text Box 13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2" name="Line 14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" name="Group 15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14" name="Text Box 16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5" name="Line 17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6" name="Group 18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17" name="Text Box 19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18" name="Line 20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21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0" name="Group 22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1" name="Text Box 23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2" name="Group 24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3" name="Line 25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Line 26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" name="Line 27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6" name="Group 28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27" name="Text Box 29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8" name="Text Box 30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9" name="Text Box 31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0" name="Text Box 32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1" name="Group 33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2" name="Text Box 34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3" name="Line 35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34" name="Text Box 36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35" name="Line 37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68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.75" customHeight="1"/>
  <cols>
    <col min="1" max="16384" width="1.75390625" style="1" customWidth="1"/>
  </cols>
  <sheetData>
    <row r="1" spans="1:78" ht="12.7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  <c r="M1" s="41" t="s">
        <v>8</v>
      </c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3"/>
      <c r="BP1" s="44"/>
      <c r="BQ1" s="38"/>
      <c r="BR1" s="38"/>
      <c r="BS1" s="38"/>
      <c r="BT1" s="38"/>
      <c r="BU1" s="38"/>
      <c r="BV1" s="38"/>
      <c r="BW1" s="38"/>
      <c r="BX1" s="38"/>
      <c r="BY1" s="38"/>
      <c r="BZ1" s="38"/>
    </row>
    <row r="2" spans="1:78" ht="12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</row>
    <row r="3" spans="1:78" ht="12.7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40"/>
      <c r="M3" s="47" t="s">
        <v>0</v>
      </c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9"/>
      <c r="BP3" s="44"/>
      <c r="BQ3" s="38"/>
      <c r="BR3" s="38"/>
      <c r="BS3" s="38"/>
      <c r="BT3" s="38"/>
      <c r="BU3" s="38"/>
      <c r="BV3" s="38"/>
      <c r="BW3" s="38"/>
      <c r="BX3" s="38"/>
      <c r="BY3" s="38"/>
      <c r="BZ3" s="38"/>
    </row>
    <row r="4" spans="1:78" ht="12.75" customHeight="1">
      <c r="A4" s="39"/>
      <c r="B4" s="39"/>
      <c r="C4" s="39"/>
      <c r="D4" s="39"/>
      <c r="E4" s="39"/>
      <c r="F4" s="39"/>
      <c r="G4" s="39"/>
      <c r="H4" s="39"/>
      <c r="I4" s="39"/>
      <c r="J4" s="45"/>
      <c r="K4" s="45"/>
      <c r="L4" s="45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5"/>
      <c r="BQ4" s="45"/>
      <c r="BR4" s="45"/>
      <c r="BS4" s="39"/>
      <c r="BT4" s="39"/>
      <c r="BU4" s="39"/>
      <c r="BV4" s="39"/>
      <c r="BW4" s="39"/>
      <c r="BX4" s="39"/>
      <c r="BY4" s="39"/>
      <c r="BZ4" s="39"/>
    </row>
    <row r="5" spans="1:78" ht="12.75" customHeight="1">
      <c r="A5" s="39"/>
      <c r="B5" s="39"/>
      <c r="C5" s="39"/>
      <c r="D5" s="39"/>
      <c r="E5" s="39"/>
      <c r="F5" s="39"/>
      <c r="G5" s="39"/>
      <c r="H5" s="39"/>
      <c r="I5" s="40"/>
      <c r="J5" s="50" t="s">
        <v>14</v>
      </c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2"/>
      <c r="BS5" s="44"/>
      <c r="BT5" s="38"/>
      <c r="BU5" s="38"/>
      <c r="BV5" s="38"/>
      <c r="BW5" s="38"/>
      <c r="BX5" s="38"/>
      <c r="BY5" s="38"/>
      <c r="BZ5" s="38"/>
    </row>
    <row r="6" spans="1:78" ht="12.75" customHeight="1">
      <c r="A6" s="39"/>
      <c r="B6" s="39"/>
      <c r="C6" s="39"/>
      <c r="D6" s="39"/>
      <c r="E6" s="39"/>
      <c r="F6" s="39"/>
      <c r="G6" s="39"/>
      <c r="H6" s="39"/>
      <c r="I6" s="40"/>
      <c r="J6" s="53" t="s">
        <v>15</v>
      </c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5"/>
      <c r="BS6" s="44"/>
      <c r="BT6" s="38"/>
      <c r="BU6" s="38"/>
      <c r="BV6" s="38"/>
      <c r="BW6" s="38"/>
      <c r="BX6" s="38"/>
      <c r="BY6" s="38"/>
      <c r="BZ6" s="38"/>
    </row>
    <row r="7" spans="1:78" ht="12.75" customHeight="1">
      <c r="A7" s="39"/>
      <c r="B7" s="39"/>
      <c r="C7" s="39"/>
      <c r="D7" s="39"/>
      <c r="E7" s="39"/>
      <c r="F7" s="39"/>
      <c r="G7" s="39"/>
      <c r="H7" s="39"/>
      <c r="I7" s="40"/>
      <c r="J7" s="53" t="s">
        <v>16</v>
      </c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5"/>
      <c r="BS7" s="44"/>
      <c r="BT7" s="38"/>
      <c r="BU7" s="38"/>
      <c r="BV7" s="38"/>
      <c r="BW7" s="38"/>
      <c r="BX7" s="38"/>
      <c r="BY7" s="38"/>
      <c r="BZ7" s="38"/>
    </row>
    <row r="8" spans="1:78" ht="12.75" customHeight="1">
      <c r="A8" s="39"/>
      <c r="B8" s="39"/>
      <c r="C8" s="39"/>
      <c r="D8" s="39"/>
      <c r="E8" s="39"/>
      <c r="F8" s="39"/>
      <c r="G8" s="39"/>
      <c r="H8" s="39"/>
      <c r="I8" s="40"/>
      <c r="J8" s="56" t="s">
        <v>17</v>
      </c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8"/>
      <c r="BS8" s="44"/>
      <c r="BT8" s="38"/>
      <c r="BU8" s="38"/>
      <c r="BV8" s="38"/>
      <c r="BW8" s="38"/>
      <c r="BX8" s="38"/>
      <c r="BY8" s="38"/>
      <c r="BZ8" s="38"/>
    </row>
    <row r="9" spans="1:78" ht="12.75" customHeight="1">
      <c r="A9" s="39"/>
      <c r="B9" s="39"/>
      <c r="C9" s="39"/>
      <c r="D9" s="39"/>
      <c r="E9" s="39"/>
      <c r="F9" s="39"/>
      <c r="G9" s="39"/>
      <c r="H9" s="39"/>
      <c r="I9" s="3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S9" s="39"/>
      <c r="BT9" s="39"/>
      <c r="BU9" s="39"/>
      <c r="BV9" s="39"/>
      <c r="BW9" s="39"/>
      <c r="BX9" s="39"/>
      <c r="BY9" s="39"/>
      <c r="BZ9" s="39"/>
    </row>
    <row r="10" spans="1:78" ht="12.7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40"/>
      <c r="N10" s="60" t="s">
        <v>9</v>
      </c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1"/>
      <c r="BP10" s="62"/>
      <c r="BQ10" s="62"/>
      <c r="BR10" s="62"/>
      <c r="BS10" s="38"/>
      <c r="BT10" s="38"/>
      <c r="BU10" s="38"/>
      <c r="BV10" s="38"/>
      <c r="BW10" s="38"/>
      <c r="BX10" s="38"/>
      <c r="BY10" s="38"/>
      <c r="BZ10" s="38"/>
    </row>
    <row r="11" spans="1:78" ht="12.75" customHeight="1">
      <c r="A11" s="39"/>
      <c r="B11" s="39"/>
      <c r="C11" s="39"/>
      <c r="D11" s="39"/>
      <c r="E11" s="39"/>
      <c r="F11" s="39"/>
      <c r="G11" s="39"/>
      <c r="H11" s="39"/>
      <c r="I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</row>
    <row r="12" spans="14:66" ht="15.75" customHeight="1">
      <c r="N12" s="67" t="s">
        <v>26</v>
      </c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9"/>
    </row>
    <row r="13" spans="14:66" ht="12.75" customHeight="1">
      <c r="N13" s="12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89" t="s">
        <v>30</v>
      </c>
      <c r="AD13" s="89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89" t="s">
        <v>29</v>
      </c>
      <c r="AV13" s="89"/>
      <c r="AW13" s="64"/>
      <c r="AX13" s="64"/>
      <c r="AY13" s="2" t="s">
        <v>18</v>
      </c>
      <c r="AZ13" s="2"/>
      <c r="BA13" s="2"/>
      <c r="BH13" s="2"/>
      <c r="BI13" s="2"/>
      <c r="BJ13" s="2"/>
      <c r="BK13" s="2"/>
      <c r="BL13" s="2"/>
      <c r="BM13" s="2"/>
      <c r="BN13" s="4"/>
    </row>
    <row r="14" spans="14:66" ht="13.5" customHeight="1">
      <c r="N14" s="65" t="s">
        <v>31</v>
      </c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6"/>
    </row>
    <row r="15" spans="1:78" ht="12.7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</row>
    <row r="16" spans="1:78" ht="12.75" customHeight="1">
      <c r="A16" s="47" t="s">
        <v>10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9"/>
      <c r="AR16" s="47" t="s">
        <v>11</v>
      </c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9"/>
      <c r="BI16" s="93" t="s">
        <v>27</v>
      </c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5"/>
    </row>
    <row r="17" spans="1:78" ht="25.5" customHeight="1">
      <c r="A17" s="96" t="s">
        <v>33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8"/>
      <c r="AR17" s="90" t="s">
        <v>37</v>
      </c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2"/>
      <c r="BI17" s="91" t="s">
        <v>28</v>
      </c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</row>
    <row r="18" spans="1:78" ht="12.75" customHeight="1">
      <c r="A18" s="71" t="s">
        <v>34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3"/>
      <c r="AR18" s="103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104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</row>
    <row r="19" spans="1:78" ht="12.75" customHeight="1">
      <c r="A19" s="71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3"/>
      <c r="AR19" s="103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104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</row>
    <row r="20" spans="1:78" ht="12.75" customHeight="1">
      <c r="A20" s="105" t="s">
        <v>35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7"/>
      <c r="AR20" s="103" t="s">
        <v>38</v>
      </c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104"/>
      <c r="BI20" s="70" t="s">
        <v>12</v>
      </c>
      <c r="BJ20" s="70"/>
      <c r="BK20" s="70"/>
      <c r="BL20" s="70"/>
      <c r="BM20" s="45"/>
      <c r="BN20" s="45"/>
      <c r="BO20" s="45"/>
      <c r="BP20" s="45"/>
      <c r="BQ20" s="45"/>
      <c r="BR20" s="45"/>
      <c r="BS20" s="45"/>
      <c r="BT20" s="63" t="s">
        <v>13</v>
      </c>
      <c r="BU20" s="63"/>
      <c r="BV20" s="45"/>
      <c r="BW20" s="45"/>
      <c r="BX20" s="45"/>
      <c r="BY20" s="39"/>
      <c r="BZ20" s="39"/>
    </row>
    <row r="21" spans="1:78" ht="13.5" customHeight="1">
      <c r="A21" s="71" t="s">
        <v>36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3"/>
      <c r="AR21" s="103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104"/>
      <c r="BI21" s="70" t="s">
        <v>12</v>
      </c>
      <c r="BJ21" s="70"/>
      <c r="BK21" s="70"/>
      <c r="BL21" s="70"/>
      <c r="BM21" s="46"/>
      <c r="BN21" s="46"/>
      <c r="BO21" s="46"/>
      <c r="BP21" s="46"/>
      <c r="BQ21" s="46"/>
      <c r="BR21" s="46"/>
      <c r="BS21" s="46"/>
      <c r="BT21" s="63" t="s">
        <v>13</v>
      </c>
      <c r="BU21" s="63"/>
      <c r="BV21" s="46"/>
      <c r="BW21" s="46"/>
      <c r="BX21" s="46"/>
      <c r="BY21" s="39"/>
      <c r="BZ21" s="39"/>
    </row>
    <row r="22" spans="1:78" ht="13.5" customHeight="1">
      <c r="A22" s="71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3"/>
      <c r="AR22" s="103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104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</row>
    <row r="23" spans="1:78" ht="12.75" customHeight="1">
      <c r="A23" s="81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3"/>
      <c r="AR23" s="100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2"/>
      <c r="BI23" s="47" t="s">
        <v>32</v>
      </c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2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</row>
    <row r="25" spans="1:78" ht="12.75" customHeight="1">
      <c r="A25" s="79" t="s">
        <v>1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5"/>
    </row>
    <row r="26" spans="1:78" ht="3" customHeight="1">
      <c r="A26" s="76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8"/>
    </row>
    <row r="27" spans="1:78" ht="12.75" customHeight="1">
      <c r="A27" s="79" t="s">
        <v>2</v>
      </c>
      <c r="B27" s="80"/>
      <c r="C27" s="80"/>
      <c r="D27" s="80"/>
      <c r="E27" s="80"/>
      <c r="F27" s="80"/>
      <c r="G27" s="80"/>
      <c r="H27" s="80"/>
      <c r="I27" s="80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4"/>
    </row>
    <row r="28" spans="1:78" ht="3.75" customHeight="1">
      <c r="A28" s="76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8"/>
    </row>
    <row r="29" spans="1:78" ht="12.75" customHeight="1">
      <c r="A29" s="84" t="s">
        <v>7</v>
      </c>
      <c r="B29" s="84"/>
      <c r="C29" s="84"/>
      <c r="D29" s="84"/>
      <c r="E29" s="84"/>
      <c r="F29" s="84"/>
      <c r="G29" s="86" t="s">
        <v>6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8"/>
    </row>
    <row r="30" spans="1:78" ht="25.5" customHeight="1">
      <c r="A30" s="85"/>
      <c r="B30" s="85"/>
      <c r="C30" s="85"/>
      <c r="D30" s="85"/>
      <c r="E30" s="85"/>
      <c r="F30" s="85"/>
      <c r="G30" s="85" t="s">
        <v>19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</row>
    <row r="31" spans="1:78" ht="12.75" customHeight="1">
      <c r="A31" s="74">
        <v>1</v>
      </c>
      <c r="B31" s="74"/>
      <c r="C31" s="74"/>
      <c r="D31" s="74"/>
      <c r="E31" s="74"/>
      <c r="F31" s="74"/>
      <c r="G31" s="74" t="s">
        <v>3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 t="s">
        <v>4</v>
      </c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 t="s">
        <v>5</v>
      </c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</row>
    <row r="32" spans="1:78" ht="12.75" customHeight="1">
      <c r="A32" s="74" t="s">
        <v>39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</row>
    <row r="33" spans="1:148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</row>
    <row r="34" spans="1:148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</row>
    <row r="35" spans="1:148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3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</row>
    <row r="36" spans="1:148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</row>
    <row r="37" spans="1:148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</row>
    <row r="38" spans="1:148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</row>
    <row r="39" spans="1:148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</row>
    <row r="40" spans="1:148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</row>
    <row r="41" spans="1:148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</row>
    <row r="42" spans="1:148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</row>
    <row r="43" spans="1:148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</row>
    <row r="44" spans="1:148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</row>
    <row r="45" spans="1:148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</row>
    <row r="46" spans="1:148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</row>
    <row r="47" spans="1:148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</row>
    <row r="48" spans="1:148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</row>
    <row r="49" spans="1:148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2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</row>
    <row r="50" spans="1:148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</row>
    <row r="51" spans="1:148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</row>
    <row r="52" spans="1:148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</row>
    <row r="53" spans="1:148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</row>
    <row r="54" spans="1:148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</row>
    <row r="55" spans="1:73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1:73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1:73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  <row r="66" spans="1:73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</row>
    <row r="67" spans="50:73" ht="12.75" customHeight="1"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</row>
    <row r="68" spans="63:73" ht="12.75" customHeight="1"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</row>
  </sheetData>
  <sheetProtection/>
  <mergeCells count="98">
    <mergeCell ref="BI17:BZ19"/>
    <mergeCell ref="A18:AQ19"/>
    <mergeCell ref="AR23:BG23"/>
    <mergeCell ref="AR20:BG21"/>
    <mergeCell ref="AR19:BG19"/>
    <mergeCell ref="AR22:BG22"/>
    <mergeCell ref="AR18:BG18"/>
    <mergeCell ref="A21:AQ21"/>
    <mergeCell ref="BM20:BS20"/>
    <mergeCell ref="A20:AQ20"/>
    <mergeCell ref="BC30:BZ30"/>
    <mergeCell ref="AU13:AV13"/>
    <mergeCell ref="AC13:AD13"/>
    <mergeCell ref="AE13:AT13"/>
    <mergeCell ref="AR17:BG17"/>
    <mergeCell ref="A15:BZ15"/>
    <mergeCell ref="A16:AQ16"/>
    <mergeCell ref="AR16:BG16"/>
    <mergeCell ref="BI16:BZ16"/>
    <mergeCell ref="A17:AQ17"/>
    <mergeCell ref="G31:AD31"/>
    <mergeCell ref="AE31:BB31"/>
    <mergeCell ref="BC31:BZ31"/>
    <mergeCell ref="A32:F32"/>
    <mergeCell ref="G32:AD32"/>
    <mergeCell ref="A28:BZ28"/>
    <mergeCell ref="A29:F30"/>
    <mergeCell ref="G29:BZ29"/>
    <mergeCell ref="G30:AD30"/>
    <mergeCell ref="AE30:BB30"/>
    <mergeCell ref="A24:BZ24"/>
    <mergeCell ref="BM21:BS21"/>
    <mergeCell ref="BT21:BU21"/>
    <mergeCell ref="BV21:BX21"/>
    <mergeCell ref="BY21:BZ21"/>
    <mergeCell ref="A25:W25"/>
    <mergeCell ref="BI22:BZ22"/>
    <mergeCell ref="A23:AQ23"/>
    <mergeCell ref="BI23:BZ23"/>
    <mergeCell ref="BI21:BL21"/>
    <mergeCell ref="A22:AQ22"/>
    <mergeCell ref="AE32:BB32"/>
    <mergeCell ref="X25:BY25"/>
    <mergeCell ref="A26:BZ26"/>
    <mergeCell ref="BC32:BZ32"/>
    <mergeCell ref="A31:F31"/>
    <mergeCell ref="A27:I27"/>
    <mergeCell ref="J27:BY27"/>
    <mergeCell ref="A11:I11"/>
    <mergeCell ref="K11:BR11"/>
    <mergeCell ref="BS11:BZ11"/>
    <mergeCell ref="BT20:BU20"/>
    <mergeCell ref="AW13:AX13"/>
    <mergeCell ref="N14:BN14"/>
    <mergeCell ref="N12:BN12"/>
    <mergeCell ref="BV20:BX20"/>
    <mergeCell ref="BY20:BZ20"/>
    <mergeCell ref="BI20:BL20"/>
    <mergeCell ref="A9:I9"/>
    <mergeCell ref="K9:BQ9"/>
    <mergeCell ref="BS9:BZ9"/>
    <mergeCell ref="A10:I10"/>
    <mergeCell ref="J10:M10"/>
    <mergeCell ref="N10:BN10"/>
    <mergeCell ref="BO10:BR10"/>
    <mergeCell ref="BS10:BZ10"/>
    <mergeCell ref="A7:I7"/>
    <mergeCell ref="J7:BR7"/>
    <mergeCell ref="BS7:BZ7"/>
    <mergeCell ref="A8:I8"/>
    <mergeCell ref="J8:BR8"/>
    <mergeCell ref="BS8:BZ8"/>
    <mergeCell ref="A5:I5"/>
    <mergeCell ref="J5:BR5"/>
    <mergeCell ref="BS5:BZ5"/>
    <mergeCell ref="A6:I6"/>
    <mergeCell ref="J6:BR6"/>
    <mergeCell ref="BS6:BZ6"/>
    <mergeCell ref="BS3:BZ3"/>
    <mergeCell ref="A4:I4"/>
    <mergeCell ref="J4:L4"/>
    <mergeCell ref="M4:BO4"/>
    <mergeCell ref="BP4:BR4"/>
    <mergeCell ref="BS4:BZ4"/>
    <mergeCell ref="A3:I3"/>
    <mergeCell ref="J3:L3"/>
    <mergeCell ref="M3:BO3"/>
    <mergeCell ref="BP3:BR3"/>
    <mergeCell ref="BS1:BZ1"/>
    <mergeCell ref="A2:I2"/>
    <mergeCell ref="J2:L2"/>
    <mergeCell ref="M2:BO2"/>
    <mergeCell ref="BP2:BR2"/>
    <mergeCell ref="BS2:BZ2"/>
    <mergeCell ref="A1:I1"/>
    <mergeCell ref="J1:L1"/>
    <mergeCell ref="M1:BO1"/>
    <mergeCell ref="BP1:BR1"/>
  </mergeCells>
  <printOptions horizontalCentered="1"/>
  <pageMargins left="0.7874015748031497" right="0.3937007874015748" top="0.5905511811023623" bottom="0.3937007874015748" header="0.3937007874015748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selection activeCell="C8" sqref="C8"/>
    </sheetView>
  </sheetViews>
  <sheetFormatPr defaultColWidth="8.00390625" defaultRowHeight="12.75"/>
  <cols>
    <col min="1" max="1" width="45.75390625" style="10" customWidth="1"/>
    <col min="2" max="2" width="6.375" style="10" customWidth="1"/>
    <col min="3" max="6" width="17.375" style="10" customWidth="1"/>
    <col min="7" max="7" width="1.00390625" style="10" customWidth="1"/>
    <col min="8" max="16384" width="8.00390625" style="10" customWidth="1"/>
  </cols>
  <sheetData>
    <row r="1" spans="1:6" ht="12.75">
      <c r="A1" s="115"/>
      <c r="B1" s="115"/>
      <c r="C1" s="115"/>
      <c r="D1" s="115"/>
      <c r="E1" s="115"/>
      <c r="F1" s="115"/>
    </row>
    <row r="2" spans="1:6" ht="18.75">
      <c r="A2" s="116" t="s">
        <v>57</v>
      </c>
      <c r="B2" s="116"/>
      <c r="C2" s="116"/>
      <c r="D2" s="116"/>
      <c r="E2" s="116"/>
      <c r="F2" s="116"/>
    </row>
    <row r="3" spans="1:6" ht="12.75">
      <c r="A3" s="117" t="s">
        <v>56</v>
      </c>
      <c r="B3" s="118"/>
      <c r="C3" s="118"/>
      <c r="D3" s="118"/>
      <c r="E3" s="118"/>
      <c r="F3" s="118"/>
    </row>
    <row r="4" spans="1:6" ht="12.75" customHeight="1">
      <c r="A4" s="108" t="s">
        <v>40</v>
      </c>
      <c r="B4" s="108" t="s">
        <v>20</v>
      </c>
      <c r="C4" s="110" t="s">
        <v>41</v>
      </c>
      <c r="D4" s="111"/>
      <c r="E4" s="111"/>
      <c r="F4" s="112"/>
    </row>
    <row r="5" spans="1:6" ht="12.75" customHeight="1">
      <c r="A5" s="119"/>
      <c r="B5" s="119"/>
      <c r="C5" s="108" t="s">
        <v>21</v>
      </c>
      <c r="D5" s="110" t="s">
        <v>42</v>
      </c>
      <c r="E5" s="111"/>
      <c r="F5" s="112"/>
    </row>
    <row r="6" spans="1:6" ht="25.5">
      <c r="A6" s="109"/>
      <c r="B6" s="109"/>
      <c r="C6" s="109"/>
      <c r="D6" s="17" t="s">
        <v>43</v>
      </c>
      <c r="E6" s="17" t="s">
        <v>44</v>
      </c>
      <c r="F6" s="17" t="s">
        <v>45</v>
      </c>
    </row>
    <row r="7" spans="1:6" ht="12.75">
      <c r="A7" s="1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</row>
    <row r="8" spans="1:6" ht="25.5">
      <c r="A8" s="8" t="s">
        <v>46</v>
      </c>
      <c r="B8" s="6">
        <v>101</v>
      </c>
      <c r="C8" s="33">
        <f>SUM(C9:C16)</f>
        <v>0</v>
      </c>
      <c r="D8" s="33">
        <f>SUM(D9:D16)</f>
        <v>0</v>
      </c>
      <c r="E8" s="33">
        <f>SUM(E9:E16)</f>
        <v>0</v>
      </c>
      <c r="F8" s="33">
        <f>SUM(F9:F16)</f>
        <v>0</v>
      </c>
    </row>
    <row r="9" spans="1:6" ht="12.75">
      <c r="A9" s="37" t="s">
        <v>42</v>
      </c>
      <c r="B9" s="20"/>
      <c r="C9" s="113"/>
      <c r="D9" s="113"/>
      <c r="E9" s="113"/>
      <c r="F9" s="113"/>
    </row>
    <row r="10" spans="1:6" ht="12.75">
      <c r="A10" s="9" t="s">
        <v>47</v>
      </c>
      <c r="B10" s="6">
        <v>102</v>
      </c>
      <c r="C10" s="114"/>
      <c r="D10" s="114"/>
      <c r="E10" s="114"/>
      <c r="F10" s="114"/>
    </row>
    <row r="11" spans="1:6" ht="12.75">
      <c r="A11" s="9" t="s">
        <v>48</v>
      </c>
      <c r="B11" s="6">
        <v>103</v>
      </c>
      <c r="C11" s="33"/>
      <c r="D11" s="33"/>
      <c r="E11" s="33"/>
      <c r="F11" s="33"/>
    </row>
    <row r="12" spans="1:6" ht="12.75">
      <c r="A12" s="9" t="s">
        <v>49</v>
      </c>
      <c r="B12" s="6">
        <v>104</v>
      </c>
      <c r="C12" s="33"/>
      <c r="D12" s="33"/>
      <c r="E12" s="33"/>
      <c r="F12" s="33"/>
    </row>
    <row r="13" spans="1:6" ht="25.5">
      <c r="A13" s="9" t="s">
        <v>50</v>
      </c>
      <c r="B13" s="6">
        <v>105</v>
      </c>
      <c r="C13" s="33"/>
      <c r="D13" s="33"/>
      <c r="E13" s="33"/>
      <c r="F13" s="33"/>
    </row>
    <row r="14" spans="1:6" ht="12.75">
      <c r="A14" s="9" t="s">
        <v>51</v>
      </c>
      <c r="B14" s="6">
        <v>106</v>
      </c>
      <c r="C14" s="33"/>
      <c r="D14" s="33"/>
      <c r="E14" s="33"/>
      <c r="F14" s="33"/>
    </row>
    <row r="15" spans="1:6" ht="12.75">
      <c r="A15" s="37" t="s">
        <v>52</v>
      </c>
      <c r="B15" s="20"/>
      <c r="C15" s="113"/>
      <c r="D15" s="113"/>
      <c r="E15" s="113"/>
      <c r="F15" s="113"/>
    </row>
    <row r="16" spans="1:6" ht="12.75">
      <c r="A16" s="9" t="s">
        <v>53</v>
      </c>
      <c r="B16" s="6">
        <v>107</v>
      </c>
      <c r="C16" s="114"/>
      <c r="D16" s="114"/>
      <c r="E16" s="114"/>
      <c r="F16" s="114"/>
    </row>
    <row r="17" spans="1:6" ht="12.75">
      <c r="A17" s="9" t="s">
        <v>54</v>
      </c>
      <c r="B17" s="6">
        <v>108</v>
      </c>
      <c r="C17" s="33"/>
      <c r="D17" s="33"/>
      <c r="E17" s="33"/>
      <c r="F17" s="33"/>
    </row>
    <row r="18" spans="1:6" ht="25.5">
      <c r="A18" s="9" t="s">
        <v>55</v>
      </c>
      <c r="B18" s="6">
        <v>109</v>
      </c>
      <c r="C18" s="33">
        <f>C8-C15-C17</f>
        <v>0</v>
      </c>
      <c r="D18" s="33">
        <f>D8-D15-D17</f>
        <v>0</v>
      </c>
      <c r="E18" s="33">
        <f>E8-E15-E17</f>
        <v>0</v>
      </c>
      <c r="F18" s="33">
        <f>F8-F15-F17</f>
        <v>0</v>
      </c>
    </row>
    <row r="19" ht="5.25" customHeight="1"/>
    <row r="20" ht="15.75">
      <c r="A20" s="21" t="s">
        <v>58</v>
      </c>
    </row>
  </sheetData>
  <sheetProtection/>
  <mergeCells count="16">
    <mergeCell ref="A1:F1"/>
    <mergeCell ref="A2:F2"/>
    <mergeCell ref="A3:F3"/>
    <mergeCell ref="C9:C10"/>
    <mergeCell ref="D9:D10"/>
    <mergeCell ref="E9:E10"/>
    <mergeCell ref="F9:F10"/>
    <mergeCell ref="A4:A6"/>
    <mergeCell ref="B4:B6"/>
    <mergeCell ref="C4:F4"/>
    <mergeCell ref="C5:C6"/>
    <mergeCell ref="D5:F5"/>
    <mergeCell ref="C15:C16"/>
    <mergeCell ref="D15:D16"/>
    <mergeCell ref="E15:E16"/>
    <mergeCell ref="F15:F16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8"/>
  <sheetViews>
    <sheetView showGridLines="0" zoomScalePageLayoutView="0" workbookViewId="0" topLeftCell="A1">
      <selection activeCell="C7" sqref="C7"/>
    </sheetView>
  </sheetViews>
  <sheetFormatPr defaultColWidth="8.00390625" defaultRowHeight="12.75"/>
  <cols>
    <col min="1" max="1" width="56.125" style="10" customWidth="1"/>
    <col min="2" max="2" width="6.25390625" style="10" customWidth="1"/>
    <col min="3" max="3" width="11.875" style="10" customWidth="1"/>
    <col min="4" max="4" width="5.00390625" style="10" customWidth="1"/>
    <col min="5" max="5" width="6.875" style="10" customWidth="1"/>
    <col min="6" max="9" width="11.875" style="10" customWidth="1"/>
    <col min="10" max="10" width="1.25" style="10" customWidth="1"/>
    <col min="11" max="16384" width="8.00390625" style="10" customWidth="1"/>
  </cols>
  <sheetData>
    <row r="1" spans="1:9" ht="18.75">
      <c r="A1" s="116" t="s">
        <v>87</v>
      </c>
      <c r="B1" s="116"/>
      <c r="C1" s="116"/>
      <c r="D1" s="116"/>
      <c r="E1" s="116"/>
      <c r="F1" s="116"/>
      <c r="G1" s="116"/>
      <c r="H1" s="116"/>
      <c r="I1" s="116"/>
    </row>
    <row r="2" spans="1:9" ht="12.75">
      <c r="A2" s="117" t="s">
        <v>118</v>
      </c>
      <c r="B2" s="118"/>
      <c r="C2" s="118"/>
      <c r="D2" s="118"/>
      <c r="E2" s="118"/>
      <c r="F2" s="118"/>
      <c r="G2" s="118"/>
      <c r="H2" s="118"/>
      <c r="I2" s="118"/>
    </row>
    <row r="3" spans="1:9" ht="12.75" customHeight="1">
      <c r="A3" s="108" t="s">
        <v>40</v>
      </c>
      <c r="B3" s="108" t="s">
        <v>20</v>
      </c>
      <c r="C3" s="122" t="s">
        <v>59</v>
      </c>
      <c r="D3" s="123"/>
      <c r="E3" s="124"/>
      <c r="F3" s="110" t="s">
        <v>60</v>
      </c>
      <c r="G3" s="111"/>
      <c r="H3" s="111"/>
      <c r="I3" s="112"/>
    </row>
    <row r="4" spans="1:9" ht="25.5" customHeight="1">
      <c r="A4" s="119"/>
      <c r="B4" s="119"/>
      <c r="C4" s="125"/>
      <c r="D4" s="126"/>
      <c r="E4" s="127"/>
      <c r="F4" s="110" t="s">
        <v>47</v>
      </c>
      <c r="G4" s="112"/>
      <c r="H4" s="110" t="s">
        <v>49</v>
      </c>
      <c r="I4" s="112"/>
    </row>
    <row r="5" spans="1:9" ht="66" customHeight="1">
      <c r="A5" s="109"/>
      <c r="B5" s="109"/>
      <c r="C5" s="17" t="s">
        <v>61</v>
      </c>
      <c r="D5" s="110" t="s">
        <v>62</v>
      </c>
      <c r="E5" s="112"/>
      <c r="F5" s="17" t="s">
        <v>61</v>
      </c>
      <c r="G5" s="17" t="s">
        <v>62</v>
      </c>
      <c r="H5" s="17" t="s">
        <v>61</v>
      </c>
      <c r="I5" s="17" t="s">
        <v>62</v>
      </c>
    </row>
    <row r="6" spans="1:9" ht="12.75">
      <c r="A6" s="16">
        <v>1</v>
      </c>
      <c r="B6" s="6">
        <v>2</v>
      </c>
      <c r="C6" s="6">
        <v>3</v>
      </c>
      <c r="D6" s="138">
        <v>4</v>
      </c>
      <c r="E6" s="139"/>
      <c r="F6" s="6">
        <v>5</v>
      </c>
      <c r="G6" s="6">
        <v>6</v>
      </c>
      <c r="H6" s="6">
        <v>7</v>
      </c>
      <c r="I6" s="6">
        <v>8</v>
      </c>
    </row>
    <row r="7" spans="1:9" ht="12.75">
      <c r="A7" s="8" t="s">
        <v>63</v>
      </c>
      <c r="B7" s="6">
        <v>201</v>
      </c>
      <c r="C7" s="7">
        <f>C8+C10</f>
        <v>0</v>
      </c>
      <c r="D7" s="140">
        <f>D8+D10</f>
        <v>0</v>
      </c>
      <c r="E7" s="141">
        <f>E8+E10</f>
        <v>0</v>
      </c>
      <c r="F7" s="7">
        <f>F11+F13+F14</f>
        <v>0</v>
      </c>
      <c r="G7" s="33">
        <f>G11+G13+G14</f>
        <v>0</v>
      </c>
      <c r="H7" s="7">
        <f>H11+H13+H14</f>
        <v>0</v>
      </c>
      <c r="I7" s="33">
        <f>I11+I13+I14</f>
        <v>0</v>
      </c>
    </row>
    <row r="8" spans="1:9" ht="12.75">
      <c r="A8" s="22" t="s">
        <v>42</v>
      </c>
      <c r="B8" s="128">
        <v>202</v>
      </c>
      <c r="C8" s="120"/>
      <c r="D8" s="142"/>
      <c r="E8" s="143"/>
      <c r="F8" s="120" t="s">
        <v>65</v>
      </c>
      <c r="G8" s="113" t="s">
        <v>65</v>
      </c>
      <c r="H8" s="120" t="s">
        <v>65</v>
      </c>
      <c r="I8" s="113" t="s">
        <v>65</v>
      </c>
    </row>
    <row r="9" spans="1:9" ht="12.75">
      <c r="A9" s="8" t="s">
        <v>64</v>
      </c>
      <c r="B9" s="129"/>
      <c r="C9" s="121"/>
      <c r="D9" s="144"/>
      <c r="E9" s="145"/>
      <c r="F9" s="121"/>
      <c r="G9" s="114"/>
      <c r="H9" s="121"/>
      <c r="I9" s="114"/>
    </row>
    <row r="10" spans="1:9" ht="12.75">
      <c r="A10" s="8" t="s">
        <v>66</v>
      </c>
      <c r="B10" s="6">
        <v>203</v>
      </c>
      <c r="C10" s="7"/>
      <c r="D10" s="140"/>
      <c r="E10" s="141"/>
      <c r="F10" s="7" t="s">
        <v>65</v>
      </c>
      <c r="G10" s="33" t="s">
        <v>65</v>
      </c>
      <c r="H10" s="7" t="s">
        <v>65</v>
      </c>
      <c r="I10" s="33" t="s">
        <v>65</v>
      </c>
    </row>
    <row r="11" spans="1:9" ht="12.75">
      <c r="A11" s="22" t="s">
        <v>67</v>
      </c>
      <c r="B11" s="128">
        <v>204</v>
      </c>
      <c r="C11" s="120"/>
      <c r="D11" s="142"/>
      <c r="E11" s="143"/>
      <c r="F11" s="120"/>
      <c r="G11" s="113"/>
      <c r="H11" s="120"/>
      <c r="I11" s="113"/>
    </row>
    <row r="12" spans="1:9" ht="12.75">
      <c r="A12" s="8" t="s">
        <v>68</v>
      </c>
      <c r="B12" s="129"/>
      <c r="C12" s="121"/>
      <c r="D12" s="144"/>
      <c r="E12" s="145"/>
      <c r="F12" s="121"/>
      <c r="G12" s="114"/>
      <c r="H12" s="121"/>
      <c r="I12" s="114"/>
    </row>
    <row r="13" spans="1:9" ht="12.75">
      <c r="A13" s="8" t="s">
        <v>69</v>
      </c>
      <c r="B13" s="6">
        <v>205</v>
      </c>
      <c r="C13" s="7"/>
      <c r="D13" s="140"/>
      <c r="E13" s="141"/>
      <c r="F13" s="7"/>
      <c r="G13" s="33"/>
      <c r="H13" s="7"/>
      <c r="I13" s="33"/>
    </row>
    <row r="14" spans="1:9" ht="12.75">
      <c r="A14" s="8" t="s">
        <v>70</v>
      </c>
      <c r="B14" s="6">
        <v>206</v>
      </c>
      <c r="C14" s="7"/>
      <c r="D14" s="140"/>
      <c r="E14" s="141"/>
      <c r="F14" s="7"/>
      <c r="G14" s="33"/>
      <c r="H14" s="7"/>
      <c r="I14" s="33"/>
    </row>
    <row r="15" spans="1:9" ht="12.75">
      <c r="A15" s="22" t="s">
        <v>71</v>
      </c>
      <c r="B15" s="128">
        <v>207</v>
      </c>
      <c r="C15" s="120"/>
      <c r="D15" s="142"/>
      <c r="E15" s="143"/>
      <c r="F15" s="120"/>
      <c r="G15" s="113"/>
      <c r="H15" s="120"/>
      <c r="I15" s="113"/>
    </row>
    <row r="16" spans="1:9" ht="12.75">
      <c r="A16" s="9" t="s">
        <v>72</v>
      </c>
      <c r="B16" s="129"/>
      <c r="C16" s="121"/>
      <c r="D16" s="144"/>
      <c r="E16" s="145"/>
      <c r="F16" s="121"/>
      <c r="G16" s="114"/>
      <c r="H16" s="121"/>
      <c r="I16" s="114"/>
    </row>
    <row r="17" spans="1:9" ht="12.75">
      <c r="A17" s="23" t="s">
        <v>73</v>
      </c>
      <c r="B17" s="6">
        <v>208</v>
      </c>
      <c r="C17" s="7"/>
      <c r="D17" s="140"/>
      <c r="E17" s="141"/>
      <c r="F17" s="7"/>
      <c r="G17" s="33"/>
      <c r="H17" s="7"/>
      <c r="I17" s="33"/>
    </row>
    <row r="18" spans="1:9" ht="12.75">
      <c r="A18" s="9" t="s">
        <v>74</v>
      </c>
      <c r="B18" s="6">
        <v>209</v>
      </c>
      <c r="C18" s="7"/>
      <c r="D18" s="140"/>
      <c r="E18" s="141"/>
      <c r="F18" s="7"/>
      <c r="G18" s="33"/>
      <c r="H18" s="7"/>
      <c r="I18" s="33"/>
    </row>
    <row r="19" spans="1:9" ht="12.75">
      <c r="A19" s="24" t="s">
        <v>75</v>
      </c>
      <c r="B19" s="6">
        <v>210</v>
      </c>
      <c r="C19" s="7"/>
      <c r="D19" s="140"/>
      <c r="E19" s="141"/>
      <c r="F19" s="7"/>
      <c r="G19" s="33"/>
      <c r="H19" s="7"/>
      <c r="I19" s="33"/>
    </row>
    <row r="20" spans="1:9" ht="12.75">
      <c r="A20" s="24" t="s">
        <v>76</v>
      </c>
      <c r="B20" s="6">
        <v>211</v>
      </c>
      <c r="C20" s="7"/>
      <c r="D20" s="140"/>
      <c r="E20" s="141"/>
      <c r="F20" s="7"/>
      <c r="G20" s="33"/>
      <c r="H20" s="7"/>
      <c r="I20" s="33"/>
    </row>
    <row r="21" spans="1:9" ht="12.75">
      <c r="A21" s="8" t="s">
        <v>77</v>
      </c>
      <c r="B21" s="6">
        <v>212</v>
      </c>
      <c r="C21" s="7">
        <f>C22+C24</f>
        <v>0</v>
      </c>
      <c r="D21" s="140">
        <f>D22+D24</f>
        <v>0</v>
      </c>
      <c r="E21" s="141">
        <f>E22+E24</f>
        <v>0</v>
      </c>
      <c r="F21" s="7"/>
      <c r="G21" s="33"/>
      <c r="H21" s="7"/>
      <c r="I21" s="33"/>
    </row>
    <row r="22" spans="1:9" ht="12.75">
      <c r="A22" s="25" t="s">
        <v>42</v>
      </c>
      <c r="B22" s="128">
        <v>213</v>
      </c>
      <c r="C22" s="120"/>
      <c r="D22" s="142"/>
      <c r="E22" s="143"/>
      <c r="F22" s="120" t="s">
        <v>65</v>
      </c>
      <c r="G22" s="113" t="s">
        <v>65</v>
      </c>
      <c r="H22" s="120" t="s">
        <v>65</v>
      </c>
      <c r="I22" s="113" t="s">
        <v>65</v>
      </c>
    </row>
    <row r="23" spans="1:9" ht="12.75">
      <c r="A23" s="9" t="s">
        <v>64</v>
      </c>
      <c r="B23" s="129"/>
      <c r="C23" s="121"/>
      <c r="D23" s="144"/>
      <c r="E23" s="145"/>
      <c r="F23" s="121"/>
      <c r="G23" s="114"/>
      <c r="H23" s="121"/>
      <c r="I23" s="114"/>
    </row>
    <row r="24" spans="1:9" ht="12.75">
      <c r="A24" s="9" t="s">
        <v>78</v>
      </c>
      <c r="B24" s="6">
        <v>214</v>
      </c>
      <c r="C24" s="7"/>
      <c r="D24" s="140"/>
      <c r="E24" s="141"/>
      <c r="F24" s="7" t="s">
        <v>65</v>
      </c>
      <c r="G24" s="33" t="s">
        <v>65</v>
      </c>
      <c r="H24" s="7" t="s">
        <v>65</v>
      </c>
      <c r="I24" s="33" t="s">
        <v>65</v>
      </c>
    </row>
    <row r="25" spans="1:9" ht="12.75">
      <c r="A25" s="8" t="s">
        <v>79</v>
      </c>
      <c r="B25" s="6">
        <v>215</v>
      </c>
      <c r="C25" s="7"/>
      <c r="D25" s="140"/>
      <c r="E25" s="141"/>
      <c r="F25" s="7"/>
      <c r="G25" s="33"/>
      <c r="H25" s="7"/>
      <c r="I25" s="33"/>
    </row>
    <row r="26" spans="1:9" ht="26.25" customHeight="1">
      <c r="A26" s="8" t="s">
        <v>80</v>
      </c>
      <c r="B26" s="6">
        <v>216</v>
      </c>
      <c r="C26" s="7"/>
      <c r="D26" s="140"/>
      <c r="E26" s="141"/>
      <c r="F26" s="7"/>
      <c r="G26" s="33"/>
      <c r="H26" s="7"/>
      <c r="I26" s="33"/>
    </row>
    <row r="27" spans="1:9" ht="12.75">
      <c r="A27" s="8" t="s">
        <v>81</v>
      </c>
      <c r="B27" s="6">
        <v>217</v>
      </c>
      <c r="C27" s="7"/>
      <c r="D27" s="140"/>
      <c r="E27" s="141"/>
      <c r="F27" s="7"/>
      <c r="G27" s="33"/>
      <c r="H27" s="7"/>
      <c r="I27" s="33"/>
    </row>
    <row r="28" spans="1:9" ht="12.75">
      <c r="A28" s="8" t="s">
        <v>82</v>
      </c>
      <c r="B28" s="6">
        <v>218</v>
      </c>
      <c r="C28" s="7"/>
      <c r="D28" s="140"/>
      <c r="E28" s="141"/>
      <c r="F28" s="7"/>
      <c r="G28" s="33"/>
      <c r="H28" s="7"/>
      <c r="I28" s="33"/>
    </row>
    <row r="29" spans="1:9" ht="12.75">
      <c r="A29" s="8" t="s">
        <v>83</v>
      </c>
      <c r="B29" s="6">
        <v>219</v>
      </c>
      <c r="C29" s="7"/>
      <c r="D29" s="140"/>
      <c r="E29" s="141"/>
      <c r="F29" s="7"/>
      <c r="G29" s="33"/>
      <c r="H29" s="7"/>
      <c r="I29" s="33"/>
    </row>
    <row r="30" spans="1:9" ht="12.75">
      <c r="A30" s="8" t="s">
        <v>84</v>
      </c>
      <c r="B30" s="6">
        <v>220</v>
      </c>
      <c r="C30" s="7" t="s">
        <v>65</v>
      </c>
      <c r="D30" s="140"/>
      <c r="E30" s="141"/>
      <c r="F30" s="7" t="s">
        <v>65</v>
      </c>
      <c r="G30" s="33"/>
      <c r="H30" s="7" t="s">
        <v>65</v>
      </c>
      <c r="I30" s="33"/>
    </row>
    <row r="31" spans="1:9" ht="12.75">
      <c r="A31" s="9" t="s">
        <v>85</v>
      </c>
      <c r="B31" s="6">
        <v>221</v>
      </c>
      <c r="C31" s="7"/>
      <c r="D31" s="140"/>
      <c r="E31" s="141"/>
      <c r="F31" s="7"/>
      <c r="G31" s="33"/>
      <c r="H31" s="7"/>
      <c r="I31" s="33"/>
    </row>
    <row r="32" spans="1:9" ht="12.75">
      <c r="A32" s="9" t="s">
        <v>86</v>
      </c>
      <c r="B32" s="6">
        <v>222</v>
      </c>
      <c r="C32" s="7"/>
      <c r="D32" s="140"/>
      <c r="E32" s="141"/>
      <c r="F32" s="7"/>
      <c r="G32" s="33"/>
      <c r="H32" s="7"/>
      <c r="I32" s="33"/>
    </row>
    <row r="33" spans="1:9" ht="12.75">
      <c r="A33" s="26" t="s">
        <v>88</v>
      </c>
      <c r="B33" s="18">
        <v>223</v>
      </c>
      <c r="C33" s="34"/>
      <c r="D33" s="140"/>
      <c r="E33" s="141"/>
      <c r="F33" s="34"/>
      <c r="G33" s="35"/>
      <c r="H33" s="34"/>
      <c r="I33" s="35"/>
    </row>
    <row r="34" spans="1:9" ht="12.75">
      <c r="A34" s="148"/>
      <c r="B34" s="148"/>
      <c r="C34" s="148"/>
      <c r="D34" s="148"/>
      <c r="E34" s="148"/>
      <c r="F34" s="148"/>
      <c r="G34" s="148"/>
      <c r="H34" s="148"/>
      <c r="I34" s="148"/>
    </row>
    <row r="35" spans="1:9" ht="12.75" customHeight="1">
      <c r="A35" s="108" t="s">
        <v>40</v>
      </c>
      <c r="B35" s="108" t="s">
        <v>20</v>
      </c>
      <c r="C35" s="122" t="s">
        <v>59</v>
      </c>
      <c r="D35" s="123"/>
      <c r="E35" s="124"/>
      <c r="F35" s="110" t="s">
        <v>60</v>
      </c>
      <c r="G35" s="111"/>
      <c r="H35" s="111"/>
      <c r="I35" s="112"/>
    </row>
    <row r="36" spans="1:9" ht="25.5" customHeight="1">
      <c r="A36" s="119"/>
      <c r="B36" s="119"/>
      <c r="C36" s="125"/>
      <c r="D36" s="126"/>
      <c r="E36" s="127"/>
      <c r="F36" s="110" t="s">
        <v>47</v>
      </c>
      <c r="G36" s="112"/>
      <c r="H36" s="110" t="s">
        <v>49</v>
      </c>
      <c r="I36" s="112"/>
    </row>
    <row r="37" spans="1:9" ht="66" customHeight="1">
      <c r="A37" s="109"/>
      <c r="B37" s="109"/>
      <c r="C37" s="17" t="s">
        <v>61</v>
      </c>
      <c r="D37" s="110" t="s">
        <v>62</v>
      </c>
      <c r="E37" s="112"/>
      <c r="F37" s="17" t="s">
        <v>61</v>
      </c>
      <c r="G37" s="17" t="s">
        <v>62</v>
      </c>
      <c r="H37" s="17" t="s">
        <v>61</v>
      </c>
      <c r="I37" s="17" t="s">
        <v>62</v>
      </c>
    </row>
    <row r="38" spans="1:9" ht="12.75">
      <c r="A38" s="16">
        <v>1</v>
      </c>
      <c r="B38" s="6">
        <v>2</v>
      </c>
      <c r="C38" s="6">
        <v>3</v>
      </c>
      <c r="D38" s="138">
        <v>4</v>
      </c>
      <c r="E38" s="139"/>
      <c r="F38" s="6">
        <v>5</v>
      </c>
      <c r="G38" s="6">
        <v>6</v>
      </c>
      <c r="H38" s="6">
        <v>7</v>
      </c>
      <c r="I38" s="6">
        <v>8</v>
      </c>
    </row>
    <row r="39" spans="1:9" ht="12.75">
      <c r="A39" s="8" t="s">
        <v>89</v>
      </c>
      <c r="B39" s="6">
        <v>224</v>
      </c>
      <c r="C39" s="7"/>
      <c r="D39" s="140"/>
      <c r="E39" s="141"/>
      <c r="F39" s="7"/>
      <c r="G39" s="33"/>
      <c r="H39" s="7"/>
      <c r="I39" s="33"/>
    </row>
    <row r="40" spans="1:9" ht="12.75">
      <c r="A40" s="8" t="s">
        <v>90</v>
      </c>
      <c r="B40" s="6">
        <v>225</v>
      </c>
      <c r="C40" s="7"/>
      <c r="D40" s="140"/>
      <c r="E40" s="141"/>
      <c r="F40" s="7"/>
      <c r="G40" s="33"/>
      <c r="H40" s="7"/>
      <c r="I40" s="33"/>
    </row>
    <row r="41" spans="1:9" ht="12.75">
      <c r="A41" s="8" t="s">
        <v>91</v>
      </c>
      <c r="B41" s="6">
        <v>226</v>
      </c>
      <c r="C41" s="7"/>
      <c r="D41" s="140"/>
      <c r="E41" s="141"/>
      <c r="F41" s="7"/>
      <c r="G41" s="33"/>
      <c r="H41" s="7"/>
      <c r="I41" s="33"/>
    </row>
    <row r="42" spans="1:9" ht="12.75">
      <c r="A42" s="9" t="s">
        <v>92</v>
      </c>
      <c r="B42" s="6">
        <v>227</v>
      </c>
      <c r="C42" s="7"/>
      <c r="D42" s="140"/>
      <c r="E42" s="141"/>
      <c r="F42" s="7"/>
      <c r="G42" s="33"/>
      <c r="H42" s="7"/>
      <c r="I42" s="33"/>
    </row>
    <row r="43" spans="1:9" ht="12.75">
      <c r="A43" s="9" t="s">
        <v>93</v>
      </c>
      <c r="B43" s="6">
        <v>228</v>
      </c>
      <c r="C43" s="7"/>
      <c r="D43" s="140"/>
      <c r="E43" s="141"/>
      <c r="F43" s="7"/>
      <c r="G43" s="33"/>
      <c r="H43" s="7"/>
      <c r="I43" s="33"/>
    </row>
    <row r="44" spans="1:9" ht="12.75">
      <c r="A44" s="9" t="s">
        <v>94</v>
      </c>
      <c r="B44" s="6">
        <v>229</v>
      </c>
      <c r="C44" s="7"/>
      <c r="D44" s="140"/>
      <c r="E44" s="141"/>
      <c r="F44" s="7"/>
      <c r="G44" s="33"/>
      <c r="H44" s="7"/>
      <c r="I44" s="33"/>
    </row>
    <row r="45" spans="1:9" ht="12.75">
      <c r="A45" s="27" t="s">
        <v>95</v>
      </c>
      <c r="B45" s="6">
        <v>230</v>
      </c>
      <c r="C45" s="7"/>
      <c r="D45" s="140"/>
      <c r="E45" s="141"/>
      <c r="F45" s="7"/>
      <c r="G45" s="33"/>
      <c r="H45" s="7"/>
      <c r="I45" s="33"/>
    </row>
    <row r="46" ht="6" customHeight="1"/>
    <row r="47" ht="15.75">
      <c r="A47" s="21" t="s">
        <v>58</v>
      </c>
    </row>
    <row r="49" spans="1:9" ht="32.25" customHeight="1">
      <c r="A49" s="155" t="s">
        <v>117</v>
      </c>
      <c r="B49" s="155"/>
      <c r="C49" s="155"/>
      <c r="D49" s="155"/>
      <c r="E49" s="155"/>
      <c r="F49" s="155"/>
      <c r="G49" s="155"/>
      <c r="H49" s="155"/>
      <c r="I49" s="155"/>
    </row>
    <row r="50" spans="1:9" ht="12.75">
      <c r="A50" s="156" t="s">
        <v>115</v>
      </c>
      <c r="B50" s="115"/>
      <c r="C50" s="115"/>
      <c r="D50" s="115"/>
      <c r="E50" s="115"/>
      <c r="F50" s="115"/>
      <c r="G50" s="115"/>
      <c r="H50" s="115"/>
      <c r="I50" s="115"/>
    </row>
    <row r="51" spans="1:9" ht="12.75">
      <c r="A51" s="153" t="s">
        <v>116</v>
      </c>
      <c r="B51" s="154"/>
      <c r="C51" s="154"/>
      <c r="D51" s="154"/>
      <c r="E51" s="154"/>
      <c r="F51" s="154"/>
      <c r="G51" s="154"/>
      <c r="H51" s="154"/>
      <c r="I51" s="154"/>
    </row>
    <row r="52" spans="1:9" ht="25.5" customHeight="1">
      <c r="A52" s="132" t="s">
        <v>40</v>
      </c>
      <c r="B52" s="132"/>
      <c r="C52" s="132"/>
      <c r="D52" s="132"/>
      <c r="E52" s="15" t="s">
        <v>20</v>
      </c>
      <c r="F52" s="132" t="s">
        <v>96</v>
      </c>
      <c r="G52" s="132"/>
      <c r="H52" s="132" t="s">
        <v>97</v>
      </c>
      <c r="I52" s="132"/>
    </row>
    <row r="53" spans="1:9" ht="12.75">
      <c r="A53" s="133">
        <v>1</v>
      </c>
      <c r="B53" s="133"/>
      <c r="C53" s="133"/>
      <c r="D53" s="133"/>
      <c r="E53" s="6">
        <v>2</v>
      </c>
      <c r="F53" s="133">
        <v>3</v>
      </c>
      <c r="G53" s="133"/>
      <c r="H53" s="133">
        <v>4</v>
      </c>
      <c r="I53" s="133"/>
    </row>
    <row r="54" spans="1:9" ht="12.75">
      <c r="A54" s="136" t="s">
        <v>98</v>
      </c>
      <c r="B54" s="136"/>
      <c r="C54" s="136"/>
      <c r="D54" s="136"/>
      <c r="E54" s="6">
        <v>301</v>
      </c>
      <c r="F54" s="134" t="s">
        <v>65</v>
      </c>
      <c r="G54" s="134"/>
      <c r="H54" s="134"/>
      <c r="I54" s="134"/>
    </row>
    <row r="55" spans="1:9" ht="12.75">
      <c r="A55" s="137" t="s">
        <v>99</v>
      </c>
      <c r="B55" s="137"/>
      <c r="C55" s="137"/>
      <c r="D55" s="137"/>
      <c r="E55" s="6">
        <v>302</v>
      </c>
      <c r="F55" s="134"/>
      <c r="G55" s="134"/>
      <c r="H55" s="134"/>
      <c r="I55" s="134"/>
    </row>
    <row r="56" spans="1:9" ht="12.75">
      <c r="A56" s="137" t="s">
        <v>100</v>
      </c>
      <c r="B56" s="137"/>
      <c r="C56" s="137"/>
      <c r="D56" s="137"/>
      <c r="E56" s="6">
        <v>303</v>
      </c>
      <c r="F56" s="134"/>
      <c r="G56" s="134"/>
      <c r="H56" s="134"/>
      <c r="I56" s="134"/>
    </row>
    <row r="57" spans="1:9" ht="12.75">
      <c r="A57" s="136" t="s">
        <v>101</v>
      </c>
      <c r="B57" s="136"/>
      <c r="C57" s="136"/>
      <c r="D57" s="136"/>
      <c r="E57" s="6">
        <v>304</v>
      </c>
      <c r="F57" s="134" t="s">
        <v>65</v>
      </c>
      <c r="G57" s="134"/>
      <c r="H57" s="134"/>
      <c r="I57" s="134"/>
    </row>
    <row r="58" spans="1:9" ht="12.75">
      <c r="A58" s="137" t="s">
        <v>99</v>
      </c>
      <c r="B58" s="137"/>
      <c r="C58" s="137"/>
      <c r="D58" s="137"/>
      <c r="E58" s="6">
        <v>305</v>
      </c>
      <c r="F58" s="134"/>
      <c r="G58" s="134"/>
      <c r="H58" s="134"/>
      <c r="I58" s="134"/>
    </row>
    <row r="59" spans="1:9" ht="12.75">
      <c r="A59" s="137" t="s">
        <v>100</v>
      </c>
      <c r="B59" s="137"/>
      <c r="C59" s="137"/>
      <c r="D59" s="137"/>
      <c r="E59" s="6">
        <v>306</v>
      </c>
      <c r="F59" s="134"/>
      <c r="G59" s="134"/>
      <c r="H59" s="134"/>
      <c r="I59" s="134"/>
    </row>
    <row r="60" spans="1:9" ht="12.75">
      <c r="A60" s="136" t="s">
        <v>102</v>
      </c>
      <c r="B60" s="136"/>
      <c r="C60" s="136"/>
      <c r="D60" s="136"/>
      <c r="E60" s="6">
        <v>307</v>
      </c>
      <c r="F60" s="134" t="s">
        <v>65</v>
      </c>
      <c r="G60" s="134"/>
      <c r="H60" s="134"/>
      <c r="I60" s="134"/>
    </row>
    <row r="61" spans="1:9" ht="12.75">
      <c r="A61" s="137" t="s">
        <v>99</v>
      </c>
      <c r="B61" s="137"/>
      <c r="C61" s="137"/>
      <c r="D61" s="137"/>
      <c r="E61" s="6">
        <v>308</v>
      </c>
      <c r="F61" s="134"/>
      <c r="G61" s="134"/>
      <c r="H61" s="134"/>
      <c r="I61" s="134"/>
    </row>
    <row r="62" spans="1:9" ht="12.75">
      <c r="A62" s="137" t="s">
        <v>100</v>
      </c>
      <c r="B62" s="137"/>
      <c r="C62" s="137"/>
      <c r="D62" s="137"/>
      <c r="E62" s="6">
        <v>309</v>
      </c>
      <c r="F62" s="134"/>
      <c r="G62" s="134"/>
      <c r="H62" s="134"/>
      <c r="I62" s="134"/>
    </row>
    <row r="63" spans="1:9" ht="12.75">
      <c r="A63" s="136" t="s">
        <v>103</v>
      </c>
      <c r="B63" s="136"/>
      <c r="C63" s="136"/>
      <c r="D63" s="136"/>
      <c r="E63" s="6">
        <v>310</v>
      </c>
      <c r="F63" s="134" t="s">
        <v>65</v>
      </c>
      <c r="G63" s="134"/>
      <c r="H63" s="134"/>
      <c r="I63" s="134"/>
    </row>
    <row r="64" spans="1:9" ht="12.75">
      <c r="A64" s="137" t="s">
        <v>99</v>
      </c>
      <c r="B64" s="137"/>
      <c r="C64" s="137"/>
      <c r="D64" s="137"/>
      <c r="E64" s="6">
        <v>311</v>
      </c>
      <c r="F64" s="134"/>
      <c r="G64" s="134"/>
      <c r="H64" s="134"/>
      <c r="I64" s="134"/>
    </row>
    <row r="65" spans="1:9" ht="12.75">
      <c r="A65" s="137" t="s">
        <v>104</v>
      </c>
      <c r="B65" s="137"/>
      <c r="C65" s="137"/>
      <c r="D65" s="137"/>
      <c r="E65" s="6">
        <v>312</v>
      </c>
      <c r="F65" s="134"/>
      <c r="G65" s="134"/>
      <c r="H65" s="134"/>
      <c r="I65" s="134"/>
    </row>
    <row r="66" spans="1:9" ht="12.75">
      <c r="A66" s="137" t="s">
        <v>100</v>
      </c>
      <c r="B66" s="137"/>
      <c r="C66" s="137"/>
      <c r="D66" s="137"/>
      <c r="E66" s="6">
        <v>313</v>
      </c>
      <c r="F66" s="134"/>
      <c r="G66" s="134"/>
      <c r="H66" s="134"/>
      <c r="I66" s="134"/>
    </row>
    <row r="67" spans="1:9" ht="12.75">
      <c r="A67" s="135"/>
      <c r="B67" s="135"/>
      <c r="C67" s="135"/>
      <c r="D67" s="135"/>
      <c r="E67" s="135"/>
      <c r="F67" s="135"/>
      <c r="G67" s="135"/>
      <c r="H67" s="135"/>
      <c r="I67" s="135"/>
    </row>
    <row r="68" spans="1:9" ht="25.5" customHeight="1">
      <c r="A68" s="132" t="s">
        <v>40</v>
      </c>
      <c r="B68" s="132"/>
      <c r="C68" s="132"/>
      <c r="D68" s="132"/>
      <c r="E68" s="15" t="s">
        <v>20</v>
      </c>
      <c r="F68" s="132" t="s">
        <v>96</v>
      </c>
      <c r="G68" s="132"/>
      <c r="H68" s="132" t="s">
        <v>97</v>
      </c>
      <c r="I68" s="132"/>
    </row>
    <row r="69" spans="1:9" ht="12.75">
      <c r="A69" s="133">
        <v>1</v>
      </c>
      <c r="B69" s="133"/>
      <c r="C69" s="133"/>
      <c r="D69" s="133"/>
      <c r="E69" s="6">
        <v>2</v>
      </c>
      <c r="F69" s="133">
        <v>3</v>
      </c>
      <c r="G69" s="133"/>
      <c r="H69" s="133">
        <v>4</v>
      </c>
      <c r="I69" s="133"/>
    </row>
    <row r="70" spans="1:9" ht="12.75">
      <c r="A70" s="136" t="s">
        <v>105</v>
      </c>
      <c r="B70" s="136"/>
      <c r="C70" s="136"/>
      <c r="D70" s="136"/>
      <c r="E70" s="6">
        <v>314</v>
      </c>
      <c r="F70" s="134" t="s">
        <v>65</v>
      </c>
      <c r="G70" s="134"/>
      <c r="H70" s="134"/>
      <c r="I70" s="134"/>
    </row>
    <row r="71" spans="1:9" ht="12.75">
      <c r="A71" s="137" t="s">
        <v>99</v>
      </c>
      <c r="B71" s="137"/>
      <c r="C71" s="137"/>
      <c r="D71" s="137"/>
      <c r="E71" s="6">
        <v>315</v>
      </c>
      <c r="F71" s="134"/>
      <c r="G71" s="134"/>
      <c r="H71" s="134"/>
      <c r="I71" s="134"/>
    </row>
    <row r="72" spans="1:9" ht="12.75">
      <c r="A72" s="137" t="s">
        <v>104</v>
      </c>
      <c r="B72" s="137"/>
      <c r="C72" s="137"/>
      <c r="D72" s="137"/>
      <c r="E72" s="6">
        <v>316</v>
      </c>
      <c r="F72" s="134"/>
      <c r="G72" s="134"/>
      <c r="H72" s="134"/>
      <c r="I72" s="134"/>
    </row>
    <row r="73" spans="1:9" ht="12.75">
      <c r="A73" s="137" t="s">
        <v>100</v>
      </c>
      <c r="B73" s="137"/>
      <c r="C73" s="137"/>
      <c r="D73" s="137"/>
      <c r="E73" s="6">
        <v>317</v>
      </c>
      <c r="F73" s="134"/>
      <c r="G73" s="134"/>
      <c r="H73" s="134"/>
      <c r="I73" s="134"/>
    </row>
    <row r="74" spans="1:9" ht="12.75">
      <c r="A74" s="136" t="s">
        <v>106</v>
      </c>
      <c r="B74" s="136"/>
      <c r="C74" s="136"/>
      <c r="D74" s="136"/>
      <c r="E74" s="6">
        <v>318</v>
      </c>
      <c r="F74" s="134" t="s">
        <v>65</v>
      </c>
      <c r="G74" s="134"/>
      <c r="H74" s="134"/>
      <c r="I74" s="134"/>
    </row>
    <row r="75" spans="1:9" ht="12.75">
      <c r="A75" s="137" t="s">
        <v>99</v>
      </c>
      <c r="B75" s="137"/>
      <c r="C75" s="137"/>
      <c r="D75" s="137"/>
      <c r="E75" s="6">
        <v>319</v>
      </c>
      <c r="F75" s="134"/>
      <c r="G75" s="134"/>
      <c r="H75" s="134"/>
      <c r="I75" s="134"/>
    </row>
    <row r="76" spans="1:9" ht="12.75">
      <c r="A76" s="137" t="s">
        <v>104</v>
      </c>
      <c r="B76" s="137"/>
      <c r="C76" s="137"/>
      <c r="D76" s="137"/>
      <c r="E76" s="6">
        <v>320</v>
      </c>
      <c r="F76" s="134"/>
      <c r="G76" s="134"/>
      <c r="H76" s="134"/>
      <c r="I76" s="134"/>
    </row>
    <row r="77" spans="1:9" ht="12.75">
      <c r="A77" s="146" t="s">
        <v>107</v>
      </c>
      <c r="B77" s="146"/>
      <c r="C77" s="146"/>
      <c r="D77" s="146"/>
      <c r="E77" s="130">
        <v>321</v>
      </c>
      <c r="F77" s="149"/>
      <c r="G77" s="150"/>
      <c r="H77" s="149"/>
      <c r="I77" s="150"/>
    </row>
    <row r="78" spans="1:9" ht="12.75">
      <c r="A78" s="147" t="s">
        <v>100</v>
      </c>
      <c r="B78" s="147"/>
      <c r="C78" s="147"/>
      <c r="D78" s="147"/>
      <c r="E78" s="131"/>
      <c r="F78" s="151"/>
      <c r="G78" s="152"/>
      <c r="H78" s="151"/>
      <c r="I78" s="152"/>
    </row>
    <row r="79" spans="1:9" ht="12.75" customHeight="1">
      <c r="A79" s="136" t="s">
        <v>108</v>
      </c>
      <c r="B79" s="136"/>
      <c r="C79" s="136"/>
      <c r="D79" s="136"/>
      <c r="E79" s="6">
        <v>322</v>
      </c>
      <c r="F79" s="134"/>
      <c r="G79" s="134"/>
      <c r="H79" s="134"/>
      <c r="I79" s="134"/>
    </row>
    <row r="80" spans="1:9" ht="12.75" customHeight="1">
      <c r="A80" s="136" t="s">
        <v>109</v>
      </c>
      <c r="B80" s="136"/>
      <c r="C80" s="136"/>
      <c r="D80" s="136"/>
      <c r="E80" s="6">
        <v>323</v>
      </c>
      <c r="F80" s="134"/>
      <c r="G80" s="134"/>
      <c r="H80" s="134"/>
      <c r="I80" s="134"/>
    </row>
    <row r="81" spans="1:9" ht="25.5" customHeight="1">
      <c r="A81" s="136" t="s">
        <v>110</v>
      </c>
      <c r="B81" s="136"/>
      <c r="C81" s="136"/>
      <c r="D81" s="136"/>
      <c r="E81" s="6">
        <v>324</v>
      </c>
      <c r="F81" s="134"/>
      <c r="G81" s="134"/>
      <c r="H81" s="134"/>
      <c r="I81" s="134"/>
    </row>
    <row r="82" spans="1:9" ht="25.5" customHeight="1">
      <c r="A82" s="136" t="s">
        <v>111</v>
      </c>
      <c r="B82" s="136"/>
      <c r="C82" s="136"/>
      <c r="D82" s="136"/>
      <c r="E82" s="6">
        <v>325</v>
      </c>
      <c r="F82" s="134"/>
      <c r="G82" s="134"/>
      <c r="H82" s="134"/>
      <c r="I82" s="134"/>
    </row>
    <row r="83" spans="1:9" ht="12.75" customHeight="1">
      <c r="A83" s="136" t="s">
        <v>112</v>
      </c>
      <c r="B83" s="136"/>
      <c r="C83" s="136"/>
      <c r="D83" s="136"/>
      <c r="E83" s="6">
        <v>326</v>
      </c>
      <c r="F83" s="134" t="s">
        <v>65</v>
      </c>
      <c r="G83" s="134"/>
      <c r="H83" s="134"/>
      <c r="I83" s="134"/>
    </row>
    <row r="84" spans="1:9" ht="12.75">
      <c r="A84" s="137" t="s">
        <v>99</v>
      </c>
      <c r="B84" s="137"/>
      <c r="C84" s="137"/>
      <c r="D84" s="137"/>
      <c r="E84" s="6">
        <v>327</v>
      </c>
      <c r="F84" s="134"/>
      <c r="G84" s="134"/>
      <c r="H84" s="134"/>
      <c r="I84" s="134"/>
    </row>
    <row r="85" spans="1:9" ht="12.75">
      <c r="A85" s="137" t="s">
        <v>100</v>
      </c>
      <c r="B85" s="137"/>
      <c r="C85" s="137"/>
      <c r="D85" s="137"/>
      <c r="E85" s="6">
        <v>328</v>
      </c>
      <c r="F85" s="134"/>
      <c r="G85" s="134"/>
      <c r="H85" s="134"/>
      <c r="I85" s="134"/>
    </row>
    <row r="86" spans="1:9" ht="25.5" customHeight="1">
      <c r="A86" s="136" t="s">
        <v>113</v>
      </c>
      <c r="B86" s="136"/>
      <c r="C86" s="136"/>
      <c r="D86" s="136"/>
      <c r="E86" s="6">
        <v>329</v>
      </c>
      <c r="F86" s="134"/>
      <c r="G86" s="134"/>
      <c r="H86" s="134"/>
      <c r="I86" s="134"/>
    </row>
    <row r="87" spans="1:9" ht="25.5" customHeight="1">
      <c r="A87" s="136" t="s">
        <v>114</v>
      </c>
      <c r="B87" s="136"/>
      <c r="C87" s="136"/>
      <c r="D87" s="136"/>
      <c r="E87" s="6">
        <v>330</v>
      </c>
      <c r="F87" s="134"/>
      <c r="G87" s="134"/>
      <c r="H87" s="134"/>
      <c r="I87" s="134"/>
    </row>
    <row r="88" ht="18" customHeight="1">
      <c r="A88" s="14" t="s">
        <v>155</v>
      </c>
    </row>
  </sheetData>
  <sheetProtection/>
  <mergeCells count="181">
    <mergeCell ref="D45:E45"/>
    <mergeCell ref="A50:I50"/>
    <mergeCell ref="B35:B37"/>
    <mergeCell ref="C35:E36"/>
    <mergeCell ref="F35:I35"/>
    <mergeCell ref="F36:G36"/>
    <mergeCell ref="H36:I36"/>
    <mergeCell ref="D37:E37"/>
    <mergeCell ref="D39:E39"/>
    <mergeCell ref="F77:G78"/>
    <mergeCell ref="H77:I78"/>
    <mergeCell ref="A69:D69"/>
    <mergeCell ref="F69:G69"/>
    <mergeCell ref="H69:I69"/>
    <mergeCell ref="A74:D74"/>
    <mergeCell ref="A75:D75"/>
    <mergeCell ref="F75:G75"/>
    <mergeCell ref="F76:G76"/>
    <mergeCell ref="D33:E33"/>
    <mergeCell ref="F71:G71"/>
    <mergeCell ref="D40:E40"/>
    <mergeCell ref="D41:E41"/>
    <mergeCell ref="D42:E42"/>
    <mergeCell ref="A65:D65"/>
    <mergeCell ref="A66:D66"/>
    <mergeCell ref="A70:D70"/>
    <mergeCell ref="A71:D71"/>
    <mergeCell ref="A68:D68"/>
    <mergeCell ref="D38:E38"/>
    <mergeCell ref="A34:I34"/>
    <mergeCell ref="A35:A37"/>
    <mergeCell ref="D26:E26"/>
    <mergeCell ref="D27:E27"/>
    <mergeCell ref="D28:E28"/>
    <mergeCell ref="D29:E29"/>
    <mergeCell ref="D30:E30"/>
    <mergeCell ref="D31:E31"/>
    <mergeCell ref="D32:E32"/>
    <mergeCell ref="D24:E24"/>
    <mergeCell ref="D25:E25"/>
    <mergeCell ref="D22:E23"/>
    <mergeCell ref="D18:E18"/>
    <mergeCell ref="D19:E19"/>
    <mergeCell ref="D20:E20"/>
    <mergeCell ref="D21:E21"/>
    <mergeCell ref="D14:E14"/>
    <mergeCell ref="D17:E17"/>
    <mergeCell ref="D15:E16"/>
    <mergeCell ref="D10:E10"/>
    <mergeCell ref="D13:E13"/>
    <mergeCell ref="D11:E12"/>
    <mergeCell ref="D6:E6"/>
    <mergeCell ref="D7:E7"/>
    <mergeCell ref="D8:E9"/>
    <mergeCell ref="A84:D84"/>
    <mergeCell ref="A76:D76"/>
    <mergeCell ref="A77:D77"/>
    <mergeCell ref="A78:D78"/>
    <mergeCell ref="A79:D79"/>
    <mergeCell ref="A72:D72"/>
    <mergeCell ref="A73:D73"/>
    <mergeCell ref="A85:D85"/>
    <mergeCell ref="A86:D86"/>
    <mergeCell ref="A87:D87"/>
    <mergeCell ref="A80:D80"/>
    <mergeCell ref="A81:D81"/>
    <mergeCell ref="A82:D82"/>
    <mergeCell ref="A83:D83"/>
    <mergeCell ref="A59:D59"/>
    <mergeCell ref="A60:D60"/>
    <mergeCell ref="A61:D61"/>
    <mergeCell ref="A62:D62"/>
    <mergeCell ref="A63:D63"/>
    <mergeCell ref="A64:D64"/>
    <mergeCell ref="F85:G85"/>
    <mergeCell ref="F86:G86"/>
    <mergeCell ref="F87:G87"/>
    <mergeCell ref="A52:D52"/>
    <mergeCell ref="A53:D53"/>
    <mergeCell ref="A54:D54"/>
    <mergeCell ref="A55:D55"/>
    <mergeCell ref="A56:D56"/>
    <mergeCell ref="A57:D57"/>
    <mergeCell ref="A58:D58"/>
    <mergeCell ref="F79:G79"/>
    <mergeCell ref="F80:G80"/>
    <mergeCell ref="F81:G81"/>
    <mergeCell ref="F82:G82"/>
    <mergeCell ref="F83:G83"/>
    <mergeCell ref="F84:G84"/>
    <mergeCell ref="F74:G74"/>
    <mergeCell ref="F64:G64"/>
    <mergeCell ref="F65:G65"/>
    <mergeCell ref="F66:G66"/>
    <mergeCell ref="F70:G70"/>
    <mergeCell ref="F68:G68"/>
    <mergeCell ref="A67:I67"/>
    <mergeCell ref="F60:G60"/>
    <mergeCell ref="F61:G61"/>
    <mergeCell ref="F62:G62"/>
    <mergeCell ref="F63:G63"/>
    <mergeCell ref="F72:G72"/>
    <mergeCell ref="F73:G73"/>
    <mergeCell ref="H86:I86"/>
    <mergeCell ref="H87:I87"/>
    <mergeCell ref="F52:G52"/>
    <mergeCell ref="F53:G53"/>
    <mergeCell ref="F54:G54"/>
    <mergeCell ref="F55:G55"/>
    <mergeCell ref="F56:G56"/>
    <mergeCell ref="F57:G57"/>
    <mergeCell ref="F58:G58"/>
    <mergeCell ref="F59:G59"/>
    <mergeCell ref="H80:I80"/>
    <mergeCell ref="H81:I81"/>
    <mergeCell ref="H82:I82"/>
    <mergeCell ref="H83:I83"/>
    <mergeCell ref="H84:I84"/>
    <mergeCell ref="H85:I85"/>
    <mergeCell ref="H66:I66"/>
    <mergeCell ref="H70:I70"/>
    <mergeCell ref="H71:I71"/>
    <mergeCell ref="H68:I68"/>
    <mergeCell ref="H76:I76"/>
    <mergeCell ref="H79:I79"/>
    <mergeCell ref="H72:I72"/>
    <mergeCell ref="H73:I73"/>
    <mergeCell ref="H74:I74"/>
    <mergeCell ref="H75:I75"/>
    <mergeCell ref="H60:I60"/>
    <mergeCell ref="H61:I61"/>
    <mergeCell ref="H62:I62"/>
    <mergeCell ref="H63:I63"/>
    <mergeCell ref="H64:I64"/>
    <mergeCell ref="H65:I65"/>
    <mergeCell ref="H56:I56"/>
    <mergeCell ref="G15:G16"/>
    <mergeCell ref="H15:H16"/>
    <mergeCell ref="H57:I57"/>
    <mergeCell ref="H58:I58"/>
    <mergeCell ref="H59:I59"/>
    <mergeCell ref="A51:I51"/>
    <mergeCell ref="A49:I49"/>
    <mergeCell ref="D43:E43"/>
    <mergeCell ref="D44:E44"/>
    <mergeCell ref="B15:B16"/>
    <mergeCell ref="C15:C16"/>
    <mergeCell ref="F15:F16"/>
    <mergeCell ref="A1:I1"/>
    <mergeCell ref="A2:I2"/>
    <mergeCell ref="E77:E78"/>
    <mergeCell ref="H52:I52"/>
    <mergeCell ref="H53:I53"/>
    <mergeCell ref="H54:I54"/>
    <mergeCell ref="H55:I55"/>
    <mergeCell ref="B8:B9"/>
    <mergeCell ref="C8:C9"/>
    <mergeCell ref="F8:F9"/>
    <mergeCell ref="I15:I16"/>
    <mergeCell ref="B22:B23"/>
    <mergeCell ref="C22:C23"/>
    <mergeCell ref="F22:F23"/>
    <mergeCell ref="G22:G23"/>
    <mergeCell ref="H22:H23"/>
    <mergeCell ref="I22:I23"/>
    <mergeCell ref="B11:B12"/>
    <mergeCell ref="C11:C12"/>
    <mergeCell ref="F11:F12"/>
    <mergeCell ref="G11:G12"/>
    <mergeCell ref="H11:H12"/>
    <mergeCell ref="I11:I12"/>
    <mergeCell ref="G8:G9"/>
    <mergeCell ref="H8:H9"/>
    <mergeCell ref="A3:A5"/>
    <mergeCell ref="B3:B5"/>
    <mergeCell ref="C3:E4"/>
    <mergeCell ref="F3:I3"/>
    <mergeCell ref="F4:G4"/>
    <mergeCell ref="H4:I4"/>
    <mergeCell ref="D5:E5"/>
    <mergeCell ref="I8:I9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24"/>
  <sheetViews>
    <sheetView showGridLines="0" zoomScalePageLayoutView="0" workbookViewId="0" topLeftCell="A1">
      <selection activeCell="C6" sqref="C6:E8"/>
    </sheetView>
  </sheetViews>
  <sheetFormatPr defaultColWidth="8.00390625" defaultRowHeight="12.75"/>
  <cols>
    <col min="1" max="1" width="59.00390625" style="10" customWidth="1"/>
    <col min="2" max="3" width="7.75390625" style="10" customWidth="1"/>
    <col min="4" max="4" width="13.375" style="10" customWidth="1"/>
    <col min="5" max="5" width="27.375" style="10" customWidth="1"/>
    <col min="6" max="16384" width="8.00390625" style="10" customWidth="1"/>
  </cols>
  <sheetData>
    <row r="2" spans="1:5" ht="33" customHeight="1">
      <c r="A2" s="155" t="s">
        <v>156</v>
      </c>
      <c r="B2" s="116"/>
      <c r="C2" s="116"/>
      <c r="D2" s="116"/>
      <c r="E2" s="116"/>
    </row>
    <row r="3" spans="1:5" ht="12.75">
      <c r="A3" s="117" t="s">
        <v>134</v>
      </c>
      <c r="B3" s="118"/>
      <c r="C3" s="118"/>
      <c r="D3" s="118"/>
      <c r="E3" s="118"/>
    </row>
    <row r="4" spans="1:5" ht="25.5" customHeight="1">
      <c r="A4" s="28" t="s">
        <v>40</v>
      </c>
      <c r="B4" s="15" t="s">
        <v>130</v>
      </c>
      <c r="C4" s="110" t="s">
        <v>119</v>
      </c>
      <c r="D4" s="111"/>
      <c r="E4" s="112"/>
    </row>
    <row r="5" spans="1:5" ht="12.75">
      <c r="A5" s="16">
        <v>1</v>
      </c>
      <c r="B5" s="6">
        <v>2</v>
      </c>
      <c r="C5" s="138">
        <v>3</v>
      </c>
      <c r="D5" s="167"/>
      <c r="E5" s="139"/>
    </row>
    <row r="6" spans="1:5" ht="12.75" customHeight="1">
      <c r="A6" s="19" t="s">
        <v>120</v>
      </c>
      <c r="B6" s="128">
        <v>401</v>
      </c>
      <c r="C6" s="149"/>
      <c r="D6" s="162"/>
      <c r="E6" s="150"/>
    </row>
    <row r="7" spans="1:5" ht="12.75">
      <c r="A7" s="19" t="s">
        <v>121</v>
      </c>
      <c r="B7" s="160"/>
      <c r="C7" s="163"/>
      <c r="D7" s="164"/>
      <c r="E7" s="165"/>
    </row>
    <row r="8" spans="1:5" ht="12.75">
      <c r="A8" s="9" t="s">
        <v>122</v>
      </c>
      <c r="B8" s="129"/>
      <c r="C8" s="151"/>
      <c r="D8" s="166"/>
      <c r="E8" s="152"/>
    </row>
    <row r="9" spans="1:5" ht="12.75">
      <c r="A9" s="9" t="s">
        <v>22</v>
      </c>
      <c r="B9" s="6">
        <v>402</v>
      </c>
      <c r="C9" s="157"/>
      <c r="D9" s="158"/>
      <c r="E9" s="159"/>
    </row>
    <row r="10" spans="1:5" ht="12.75">
      <c r="A10" s="9" t="s">
        <v>23</v>
      </c>
      <c r="B10" s="6">
        <v>403</v>
      </c>
      <c r="C10" s="157"/>
      <c r="D10" s="158"/>
      <c r="E10" s="159"/>
    </row>
    <row r="11" spans="1:5" ht="12.75">
      <c r="A11" s="9" t="s">
        <v>24</v>
      </c>
      <c r="B11" s="6">
        <v>404</v>
      </c>
      <c r="C11" s="157"/>
      <c r="D11" s="158"/>
      <c r="E11" s="159"/>
    </row>
    <row r="12" spans="1:5" ht="12.75">
      <c r="A12" s="9" t="s">
        <v>25</v>
      </c>
      <c r="B12" s="6">
        <v>405</v>
      </c>
      <c r="C12" s="157"/>
      <c r="D12" s="158"/>
      <c r="E12" s="159"/>
    </row>
    <row r="13" spans="1:5" ht="12.75">
      <c r="A13" s="9" t="s">
        <v>123</v>
      </c>
      <c r="B13" s="6">
        <v>406</v>
      </c>
      <c r="C13" s="157"/>
      <c r="D13" s="158"/>
      <c r="E13" s="159"/>
    </row>
    <row r="14" spans="1:5" ht="12.75">
      <c r="A14" s="9" t="s">
        <v>124</v>
      </c>
      <c r="B14" s="6">
        <v>407</v>
      </c>
      <c r="C14" s="157"/>
      <c r="D14" s="158"/>
      <c r="E14" s="159"/>
    </row>
    <row r="15" spans="1:5" ht="12.75">
      <c r="A15" s="9" t="s">
        <v>125</v>
      </c>
      <c r="B15" s="6">
        <v>408</v>
      </c>
      <c r="C15" s="157"/>
      <c r="D15" s="158"/>
      <c r="E15" s="159"/>
    </row>
    <row r="16" spans="1:5" ht="12.75">
      <c r="A16" s="9" t="s">
        <v>126</v>
      </c>
      <c r="B16" s="6">
        <v>409</v>
      </c>
      <c r="C16" s="157"/>
      <c r="D16" s="158"/>
      <c r="E16" s="159"/>
    </row>
    <row r="17" spans="1:5" ht="12.75">
      <c r="A17" s="9" t="s">
        <v>127</v>
      </c>
      <c r="B17" s="6">
        <v>410</v>
      </c>
      <c r="C17" s="157"/>
      <c r="D17" s="158"/>
      <c r="E17" s="159"/>
    </row>
    <row r="18" spans="1:5" ht="12.75">
      <c r="A18" s="9" t="s">
        <v>128</v>
      </c>
      <c r="B18" s="6">
        <v>411</v>
      </c>
      <c r="C18" s="157"/>
      <c r="D18" s="158"/>
      <c r="E18" s="159"/>
    </row>
    <row r="19" spans="1:5" ht="12.75">
      <c r="A19" s="9" t="s">
        <v>129</v>
      </c>
      <c r="B19" s="6">
        <v>412</v>
      </c>
      <c r="C19" s="157"/>
      <c r="D19" s="158"/>
      <c r="E19" s="159"/>
    </row>
    <row r="21" spans="1:4" ht="12.75">
      <c r="A21" s="29" t="s">
        <v>131</v>
      </c>
      <c r="B21" s="11"/>
      <c r="C21" s="11"/>
      <c r="D21" s="36"/>
    </row>
    <row r="22" spans="1:4" ht="12.75">
      <c r="A22" s="29" t="s">
        <v>132</v>
      </c>
      <c r="B22" s="161">
        <f>IF(D21=0,0,SUM(C6:E19)/D21)</f>
        <v>0</v>
      </c>
      <c r="C22" s="161"/>
      <c r="D22" s="11"/>
    </row>
    <row r="24" ht="15.75">
      <c r="A24" s="21" t="s">
        <v>133</v>
      </c>
    </row>
  </sheetData>
  <sheetProtection/>
  <mergeCells count="18">
    <mergeCell ref="B22:C22"/>
    <mergeCell ref="A2:E2"/>
    <mergeCell ref="A3:E3"/>
    <mergeCell ref="C17:E17"/>
    <mergeCell ref="C18:E18"/>
    <mergeCell ref="C19:E19"/>
    <mergeCell ref="C6:E8"/>
    <mergeCell ref="C4:E4"/>
    <mergeCell ref="C5:E5"/>
    <mergeCell ref="C9:E9"/>
    <mergeCell ref="C14:E14"/>
    <mergeCell ref="C15:E15"/>
    <mergeCell ref="C16:E16"/>
    <mergeCell ref="B6:B8"/>
    <mergeCell ref="C10:E10"/>
    <mergeCell ref="C11:E11"/>
    <mergeCell ref="C12:E12"/>
    <mergeCell ref="C13:E13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D25"/>
  <sheetViews>
    <sheetView showGridLines="0" zoomScalePageLayoutView="0" workbookViewId="0" topLeftCell="A1">
      <selection activeCell="C7" sqref="C7"/>
    </sheetView>
  </sheetViews>
  <sheetFormatPr defaultColWidth="8.00390625" defaultRowHeight="12.75"/>
  <cols>
    <col min="1" max="1" width="61.875" style="10" customWidth="1"/>
    <col min="2" max="2" width="8.00390625" style="10" customWidth="1"/>
    <col min="3" max="4" width="22.75390625" style="10" customWidth="1"/>
    <col min="5" max="16384" width="8.00390625" style="10" customWidth="1"/>
  </cols>
  <sheetData>
    <row r="2" spans="1:4" ht="21" customHeight="1">
      <c r="A2" s="116" t="s">
        <v>157</v>
      </c>
      <c r="B2" s="116"/>
      <c r="C2" s="116"/>
      <c r="D2" s="116"/>
    </row>
    <row r="3" spans="1:4" ht="12.75">
      <c r="A3" s="117" t="s">
        <v>158</v>
      </c>
      <c r="B3" s="118"/>
      <c r="C3" s="118"/>
      <c r="D3" s="118"/>
    </row>
    <row r="4" spans="1:4" ht="12.75" customHeight="1">
      <c r="A4" s="108" t="s">
        <v>40</v>
      </c>
      <c r="B4" s="108" t="s">
        <v>130</v>
      </c>
      <c r="C4" s="110" t="s">
        <v>41</v>
      </c>
      <c r="D4" s="112"/>
    </row>
    <row r="5" spans="1:4" ht="25.5">
      <c r="A5" s="109"/>
      <c r="B5" s="109"/>
      <c r="C5" s="17" t="s">
        <v>135</v>
      </c>
      <c r="D5" s="17" t="s">
        <v>136</v>
      </c>
    </row>
    <row r="6" spans="1:4" ht="12.75">
      <c r="A6" s="16">
        <v>1</v>
      </c>
      <c r="B6" s="6">
        <v>2</v>
      </c>
      <c r="C6" s="6">
        <v>3</v>
      </c>
      <c r="D6" s="6">
        <v>4</v>
      </c>
    </row>
    <row r="7" spans="1:4" ht="12.75">
      <c r="A7" s="8" t="s">
        <v>137</v>
      </c>
      <c r="B7" s="6">
        <v>501</v>
      </c>
      <c r="C7" s="7"/>
      <c r="D7" s="7"/>
    </row>
    <row r="8" spans="1:4" ht="25.5">
      <c r="A8" s="8" t="s">
        <v>138</v>
      </c>
      <c r="B8" s="6">
        <v>502</v>
      </c>
      <c r="C8" s="7">
        <f>(C10+C12+C13+C14+C16+C18+C19+C20)</f>
        <v>0</v>
      </c>
      <c r="D8" s="7">
        <f>D15+SUM(D17:D23)</f>
        <v>0</v>
      </c>
    </row>
    <row r="9" spans="1:4" ht="12.75">
      <c r="A9" s="8" t="s">
        <v>139</v>
      </c>
      <c r="B9" s="6">
        <v>503</v>
      </c>
      <c r="C9" s="7">
        <f>IF(C8=0,0,C7/C8)</f>
        <v>0</v>
      </c>
      <c r="D9" s="7">
        <f>IF(D8=0,0,D7/D8)</f>
        <v>0</v>
      </c>
    </row>
    <row r="10" spans="1:4" ht="25.5">
      <c r="A10" s="30" t="s">
        <v>153</v>
      </c>
      <c r="B10" s="128">
        <v>504</v>
      </c>
      <c r="C10" s="120"/>
      <c r="D10" s="120" t="s">
        <v>65</v>
      </c>
    </row>
    <row r="11" spans="1:4" ht="12.75">
      <c r="A11" s="31" t="s">
        <v>140</v>
      </c>
      <c r="B11" s="129"/>
      <c r="C11" s="121"/>
      <c r="D11" s="121"/>
    </row>
    <row r="12" spans="1:4" ht="12.75">
      <c r="A12" s="32" t="s">
        <v>141</v>
      </c>
      <c r="B12" s="6">
        <v>505</v>
      </c>
      <c r="C12" s="7"/>
      <c r="D12" s="7" t="s">
        <v>65</v>
      </c>
    </row>
    <row r="13" spans="1:4" ht="12.75">
      <c r="A13" s="32" t="s">
        <v>142</v>
      </c>
      <c r="B13" s="6">
        <v>506</v>
      </c>
      <c r="C13" s="7"/>
      <c r="D13" s="7" t="s">
        <v>65</v>
      </c>
    </row>
    <row r="14" spans="1:4" ht="12.75">
      <c r="A14" s="32" t="s">
        <v>143</v>
      </c>
      <c r="B14" s="6">
        <v>507</v>
      </c>
      <c r="C14" s="7"/>
      <c r="D14" s="7" t="s">
        <v>65</v>
      </c>
    </row>
    <row r="15" spans="1:4" ht="12.75">
      <c r="A15" s="32" t="s">
        <v>144</v>
      </c>
      <c r="B15" s="6">
        <v>508</v>
      </c>
      <c r="C15" s="7" t="s">
        <v>65</v>
      </c>
      <c r="D15" s="7"/>
    </row>
    <row r="16" spans="1:4" ht="12.75">
      <c r="A16" s="32" t="s">
        <v>145</v>
      </c>
      <c r="B16" s="6">
        <v>509</v>
      </c>
      <c r="C16" s="7"/>
      <c r="D16" s="7" t="s">
        <v>65</v>
      </c>
    </row>
    <row r="17" spans="1:4" ht="12.75">
      <c r="A17" s="32" t="s">
        <v>146</v>
      </c>
      <c r="B17" s="6">
        <v>510</v>
      </c>
      <c r="C17" s="7" t="s">
        <v>65</v>
      </c>
      <c r="D17" s="7"/>
    </row>
    <row r="18" spans="1:4" ht="12.75">
      <c r="A18" s="32" t="s">
        <v>147</v>
      </c>
      <c r="B18" s="6">
        <v>511</v>
      </c>
      <c r="C18" s="7"/>
      <c r="D18" s="7"/>
    </row>
    <row r="19" spans="1:4" ht="12.75">
      <c r="A19" s="32" t="s">
        <v>148</v>
      </c>
      <c r="B19" s="6">
        <v>512</v>
      </c>
      <c r="C19" s="7"/>
      <c r="D19" s="7"/>
    </row>
    <row r="20" spans="1:4" ht="12.75">
      <c r="A20" s="32" t="s">
        <v>149</v>
      </c>
      <c r="B20" s="6">
        <v>513</v>
      </c>
      <c r="C20" s="7"/>
      <c r="D20" s="7"/>
    </row>
    <row r="21" spans="1:4" ht="12.75">
      <c r="A21" s="32" t="s">
        <v>150</v>
      </c>
      <c r="B21" s="6">
        <v>514</v>
      </c>
      <c r="C21" s="7" t="s">
        <v>65</v>
      </c>
      <c r="D21" s="7"/>
    </row>
    <row r="22" spans="1:4" ht="12.75">
      <c r="A22" s="32" t="s">
        <v>151</v>
      </c>
      <c r="B22" s="6">
        <v>515</v>
      </c>
      <c r="C22" s="7" t="s">
        <v>65</v>
      </c>
      <c r="D22" s="7"/>
    </row>
    <row r="23" spans="1:4" ht="12.75">
      <c r="A23" s="32" t="s">
        <v>152</v>
      </c>
      <c r="B23" s="6">
        <v>516</v>
      </c>
      <c r="C23" s="7" t="s">
        <v>65</v>
      </c>
      <c r="D23" s="7"/>
    </row>
    <row r="25" ht="15.75">
      <c r="A25" s="21" t="s">
        <v>154</v>
      </c>
    </row>
    <row r="26" ht="9" customHeight="1"/>
  </sheetData>
  <sheetProtection objects="1"/>
  <mergeCells count="8">
    <mergeCell ref="B10:B11"/>
    <mergeCell ref="C10:C11"/>
    <mergeCell ref="D10:D11"/>
    <mergeCell ref="A2:D2"/>
    <mergeCell ref="A3:D3"/>
    <mergeCell ref="A4:A5"/>
    <mergeCell ref="B4:B5"/>
    <mergeCell ref="C4:D4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выполнении геологоразведочных работ</dc:title>
  <dc:subject/>
  <dc:creator/>
  <cp:keywords/>
  <dc:description>Подготовлено на базе материалов БСС «Система Главбух»</dc:description>
  <cp:lastModifiedBy>strebkov</cp:lastModifiedBy>
  <cp:lastPrinted>2013-10-23T12:33:20Z</cp:lastPrinted>
  <dcterms:created xsi:type="dcterms:W3CDTF">2003-11-01T15:29:02Z</dcterms:created>
  <dcterms:modified xsi:type="dcterms:W3CDTF">2013-11-20T12:23:09Z</dcterms:modified>
  <cp:category/>
  <cp:version/>
  <cp:contentType/>
  <cp:contentStatus/>
</cp:coreProperties>
</file>